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lfax corp" sheetId="1" r:id="rId1"/>
    <sheet name="colfax corp-1" sheetId="2" r:id="rId2"/>
    <sheet name="director compensation" sheetId="3" r:id="rId3"/>
    <sheet name="director compensation-1" sheetId="4" r:id="rId4"/>
    <sheet name="independent registered pub" sheetId="5" r:id="rId5"/>
    <sheet name="elements of our 2018 execu" sheetId="6" r:id="rId6"/>
    <sheet name="elements of our 2018 execu-1" sheetId="7" r:id="rId7"/>
    <sheet name="bonus calculation financia" sheetId="8" r:id="rId8"/>
    <sheet name="bonus calculation financia-1" sheetId="9" r:id="rId9"/>
    <sheet name="bonus calculation financia-2" sheetId="10" r:id="rId10"/>
    <sheet name="annual grants under omnibu" sheetId="11" r:id="rId11"/>
    <sheet name="annual grants under omnibu-1" sheetId="12" r:id="rId12"/>
    <sheet name="summary compensation" sheetId="13" r:id="rId13"/>
    <sheet name="summary compensation-1" sheetId="14" r:id="rId14"/>
    <sheet name="grants of planbased awards" sheetId="15" r:id="rId15"/>
    <sheet name="outstanding equity awards" sheetId="16" r:id="rId16"/>
    <sheet name="outstanding equity awards -1" sheetId="17" r:id="rId17"/>
    <sheet name="option exercises and stock" sheetId="18" r:id="rId18"/>
    <sheet name="nonqualified deferred comp" sheetId="19" r:id="rId19"/>
    <sheet name="potential payments upon te" sheetId="20" r:id="rId20"/>
    <sheet name="potential payments upon te-1" sheetId="21" r:id="rId21"/>
  </sheets>
  <definedNames/>
  <calcPr fullCalcOnLoad="1"/>
</workbook>
</file>

<file path=xl/sharedStrings.xml><?xml version="1.0" encoding="utf-8"?>
<sst xmlns="http://schemas.openxmlformats.org/spreadsheetml/2006/main" count="579" uniqueCount="303">
  <si>
    <t>Colfax Corp</t>
  </si>
  <si>
    <t>Date and Time:</t>
  </si>
  <si>
    <t>Monday, May 13, 2019 at 3:00 pm EDT</t>
  </si>
  <si>
    <t>Location:</t>
  </si>
  <si>
    <t>2720 Technology Drive, Annapolis Junction, Maryland 20701</t>
  </si>
  <si>
    <t>Record Date:</t>
  </si>
  <si>
    <t>March 26, 2019</t>
  </si>
  <si>
    <t>Fee Category (fees in thousands)</t>
  </si>
  <si>
    <t>2018</t>
  </si>
  <si>
    <t>2017</t>
  </si>
  <si>
    <t>Audit Fees</t>
  </si>
  <si>
    <t>Audit-Related Fees</t>
  </si>
  <si>
    <t>–</t>
  </si>
  <si>
    <t>Tax Fees</t>
  </si>
  <si>
    <t>All Other Fees</t>
  </si>
  <si>
    <t>TOTAL</t>
  </si>
  <si>
    <t>Director Compensation</t>
  </si>
  <si>
    <t>Name</t>
  </si>
  <si>
    <t>Fees Earned or
Paid in Cash
 ($)</t>
  </si>
  <si>
    <t>Stock
Awards
 ($)</t>
  </si>
  <si>
    <t>Option
Awards
 ($)</t>
  </si>
  <si>
    <t>Total
($)</t>
  </si>
  <si>
    <t>Mitchell P. Rales</t>
  </si>
  <si>
    <t>Patrick W. Allender</t>
  </si>
  <si>
    <t>Thomas S. Gayner</t>
  </si>
  <si>
    <t>Rhonda L. Jordan</t>
  </si>
  <si>
    <t>San W. Orr, III 
 (served until 2018
 Annual Meeting)</t>
  </si>
  <si>
    <t>A. Clayton Perfall</t>
  </si>
  <si>
    <t>Didier Teirlinck</t>
  </si>
  <si>
    <t>Rajiv Vinnakota</t>
  </si>
  <si>
    <t>Sharon Wienbar</t>
  </si>
  <si>
    <t>Restricted
Stock Units</t>
  </si>
  <si>
    <t>Stock
Options</t>
  </si>
  <si>
    <t>Independent Registered Public Accounting Firm Fees and Services</t>
  </si>
  <si>
    <t>Elements of Our 2018 Executive Compensation Program</t>
  </si>
  <si>
    <t>Named Executive Officer</t>
  </si>
  <si>
    <t>2017 Annual
 Base Salary</t>
  </si>
  <si>
    <t>2018 Annual
 Base Salary</t>
  </si>
  <si>
    <t>Percentage
 Increase</t>
  </si>
  <si>
    <t>Mr. Trerotola</t>
  </si>
  <si>
    <t>2.5%</t>
  </si>
  <si>
    <t>Mr. Hix</t>
  </si>
  <si>
    <t>2.7%</t>
  </si>
  <si>
    <t>Mr. Pryor</t>
  </si>
  <si>
    <t>3.8%</t>
  </si>
  <si>
    <t>Mr. Kambeyanda</t>
  </si>
  <si>
    <t>4.1%</t>
  </si>
  <si>
    <t>Mr. Brander</t>
  </si>
  <si>
    <t>£</t>
  </si>
  <si>
    <t>3.2%</t>
  </si>
  <si>
    <t>NEO</t>
  </si>
  <si>
    <t>Base Salary</t>
  </si>
  <si>
    <t>Target Bonus
 Percentage</t>
  </si>
  <si>
    <t>Target
 Bonus</t>
  </si>
  <si>
    <t>Payout
    Percentage</t>
  </si>
  <si>
    <t>Total Annual Incentive
 including IPF</t>
  </si>
  <si>
    <t>X</t>
  </si>
  <si>
    <t>125%</t>
  </si>
  <si>
    <t>121%</t>
  </si>
  <si>
    <t>80%</t>
  </si>
  <si>
    <t>75%</t>
  </si>
  <si>
    <t>120%</t>
  </si>
  <si>
    <t>95%</t>
  </si>
  <si>
    <t>Bonus Calculation  Financial and Operational Metrics and 2018 Performance Results</t>
  </si>
  <si>
    <t>Measure</t>
  </si>
  <si>
    <t>Corporate</t>
  </si>
  <si>
    <t>ESAB</t>
  </si>
  <si>
    <t>Howden</t>
  </si>
  <si>
    <t>Net sales (as adjusted)(1); Orders for Howden</t>
  </si>
  <si>
    <t>25%</t>
  </si>
  <si>
    <t>30%</t>
  </si>
  <si>
    <t>Operating Profit (as adjusted)(2)</t>
  </si>
  <si>
    <t>40%</t>
  </si>
  <si>
    <t>50%</t>
  </si>
  <si>
    <t>Working Capital Turns (as adjusted)(3)</t>
  </si>
  <si>
    <t>20%</t>
  </si>
  <si>
    <t>Adjusted EPS(4)</t>
  </si>
  <si>
    <t>15%</t>
  </si>
  <si>
    <t>N/A</t>
  </si>
  <si>
    <t>Measure
    (weighting)</t>
  </si>
  <si>
    <t>Target
    Goal</t>
  </si>
  <si>
    <t>Threshold
    Goal</t>
  </si>
  <si>
    <t>Threshold
 Payment</t>
  </si>
  <si>
    <t>Maximum
    Goal</t>
  </si>
  <si>
    <t>Maximum 
    Payment</t>
  </si>
  <si>
    <t>Actual
    Result</t>
  </si>
  <si>
    <t>Payout
    Percentage</t>
  </si>
  <si>
    <t>Net Payout
 Percentage 
 based on
 weighting</t>
  </si>
  <si>
    <t>Net sales
 (as adjusted) (25%)</t>
  </si>
  <si>
    <t>$3.491 billion</t>
  </si>
  <si>
    <t>$3.143 billion</t>
  </si>
  <si>
    <t>$3.840 billion</t>
  </si>
  <si>
    <t>200%</t>
  </si>
  <si>
    <t>$3.579 billion</t>
  </si>
  <si>
    <t>31%</t>
  </si>
  <si>
    <t>Operating Profit
 (as adjusted) (40%)</t>
  </si>
  <si>
    <t>$333 million</t>
  </si>
  <si>
    <t>$267 million</t>
  </si>
  <si>
    <t>$400 million</t>
  </si>
  <si>
    <t>$321 million</t>
  </si>
  <si>
    <t>36%</t>
  </si>
  <si>
    <t>Working Capital Turns
 (as adjusted) (20%)</t>
  </si>
  <si>
    <t>Adjusted EPS (15%)</t>
  </si>
  <si>
    <t>$2.07/share</t>
  </si>
  <si>
    <t>$1.66/share</t>
  </si>
  <si>
    <t>$2.49/share</t>
  </si>
  <si>
    <t>$2.31/share</t>
  </si>
  <si>
    <t>24%</t>
  </si>
  <si>
    <t>Weighted aggregate for all
    corporate metrics in 2018</t>
  </si>
  <si>
    <t>ESAB*</t>
  </si>
  <si>
    <t>Howden*</t>
  </si>
  <si>
    <t>Sales (as adjusted); Orders for Howden (30%)</t>
  </si>
  <si>
    <t>148%</t>
  </si>
  <si>
    <t>93%</t>
  </si>
  <si>
    <t>Operating Profit (as adjusted) (50%)</t>
  </si>
  <si>
    <t>97%</t>
  </si>
  <si>
    <t>89%</t>
  </si>
  <si>
    <t>Working Capital Turns (as adjusted) (20%)</t>
  </si>
  <si>
    <t>160%</t>
  </si>
  <si>
    <t>55%</t>
  </si>
  <si>
    <t>Business Achievement</t>
  </si>
  <si>
    <t>83%</t>
  </si>
  <si>
    <t>Annual Grants under Omnibus Incentive Plan</t>
  </si>
  <si>
    <t>Annual Grant Recipient</t>
  </si>
  <si>
    <t>Total Aggregate
Value of Grant
($)</t>
  </si>
  <si>
    <t>3 Year TSR Percentile Rank*</t>
  </si>
  <si>
    <t>Adjusted
Operating
Margin*</t>
  </si>
  <si>
    <t>Resulting
Shares Earned
(% of target)</t>
  </si>
  <si>
    <t>Below Threshold</t>
  </si>
  <si>
    <t>&lt;30th</t>
  </si>
  <si>
    <t>&lt;11.5%</t>
  </si>
  <si>
    <t>0%</t>
  </si>
  <si>
    <t>Threshold</t>
  </si>
  <si>
    <t>30th</t>
  </si>
  <si>
    <t>11.5%</t>
  </si>
  <si>
    <t>Target</t>
  </si>
  <si>
    <t>55th</t>
  </si>
  <si>
    <t>12%</t>
  </si>
  <si>
    <t>100%</t>
  </si>
  <si>
    <t>Maximum</t>
  </si>
  <si>
    <t>80th</t>
  </si>
  <si>
    <t>12.5%</t>
  </si>
  <si>
    <t>Summary Compensation</t>
  </si>
  <si>
    <t>Name and
Principal Position</t>
  </si>
  <si>
    <t>Year</t>
  </si>
  <si>
    <t>Salary
($)</t>
  </si>
  <si>
    <t>Bonus
($)(1)</t>
  </si>
  <si>
    <t>Stock
Awards
($)(2)</t>
  </si>
  <si>
    <t>Option
Awards
($)(3)</t>
  </si>
  <si>
    <t>Non-Equity
Incentive Plan
Compensation
($)(4)</t>
  </si>
  <si>
    <t>Change
    in
Pension
Value and
Nonqualified
Deferred
Compensation
Earnings(5)</t>
  </si>
  <si>
    <t>All
    Other
Compen-
sation ($)(6)</t>
  </si>
  <si>
    <t>Matthew Trerotola</t>
  </si>
  <si>
    <t>President and Chief Executive Officer</t>
  </si>
  <si>
    <t>Christopher Hix</t>
  </si>
  <si>
    <t>Senior Vice President, Finance and Chief Financial Officer</t>
  </si>
  <si>
    <t>Daniel Pryor</t>
  </si>
  <si>
    <t>Executive Vice President, Strategy and Business Development</t>
  </si>
  <si>
    <t>Shyam Kambeyanda</t>
  </si>
  <si>
    <t>Senior Vice President, Colfax and ESAB President</t>
  </si>
  <si>
    <t>Ian Brander</t>
  </si>
  <si>
    <t>Senior Vice President, Colfax and Howden President</t>
  </si>
  <si>
    <t>Company
401(k)/Deferred
Compensation
Plan
Match and
Contribution
($)(a)</t>
  </si>
  <si>
    <t>Auto
Allowance
($)(b)</t>
  </si>
  <si>
    <t>Financial
Services
($)(c)</t>
  </si>
  <si>
    <t>Aircraft
Usage
($)(d)</t>
  </si>
  <si>
    <t>Relocation
($)(e)</t>
  </si>
  <si>
    <t>Supplemental
Long-Term
Disability
Premiums
($)(f)</t>
  </si>
  <si>
    <t>Accident
Insurance
($)(g)</t>
  </si>
  <si>
    <t>Howden
Retirement
Plan
Company
Contribution
($)(h)</t>
  </si>
  <si>
    <t>Medical
Care
Supplement
($)(i)</t>
  </si>
  <si>
    <t>Mr. Kambeyanda</t>
  </si>
  <si>
    <t>Grants of Plan-Based Awards for 2018</t>
  </si>
  <si>
    <t>Estimated
Possible Payouts Under
Non-Equity Incentive
Plan Awards(1)</t>
  </si>
  <si>
    <t>Estimated
Future Payouts
Under Equity Incentive
Plan Awards(2)</t>
  </si>
  <si>
    <t>All
    Other
Option
Awards:
Number of
Securities
Underlying</t>
  </si>
  <si>
    <t>Exercise
or Base
Price of
Option</t>
  </si>
  <si>
    <t>Grant
Date
Fair Value
of Stock
and</t>
  </si>
  <si>
    <t>Options</t>
  </si>
  <si>
    <t>Awards</t>
  </si>
  <si>
    <t>Option</t>
  </si>
  <si>
    <t>Award Type</t>
  </si>
  <si>
    <t>Grant Date</t>
  </si>
  <si>
    <t>($)</t>
  </si>
  <si>
    <t>(#)</t>
  </si>
  <si>
    <t>(#)(3)</t>
  </si>
  <si>
    <t>($/Sh)</t>
  </si>
  <si>
    <t>Awards ($)(4)</t>
  </si>
  <si>
    <t>Matthew
    L. Trerotola</t>
  </si>
  <si>
    <t>Annual Incentive Plan</t>
  </si>
  <si>
    <t>Christopher
    M. Hix</t>
  </si>
  <si>
    <t>PRSUs</t>
  </si>
  <si>
    <t>3/08/2018</t>
  </si>
  <si>
    <t>Stock Options</t>
  </si>
  <si>
    <t>Daniel
    A. Pryor</t>
  </si>
  <si>
    <t>Shyam
    Kambeyanda</t>
  </si>
  <si>
    <t>Ian
    Brander</t>
  </si>
  <si>
    <t>Annual Incentive Plan(5)</t>
  </si>
  <si>
    <t>RSUs(6)</t>
  </si>
  <si>
    <t>Outstanding Equity Awards at 2018 Fiscal Year-End</t>
  </si>
  <si>
    <t>Option Awards</t>
  </si>
  <si>
    <t>Stock Awards</t>
  </si>
  <si>
    <t>Equity Incentive Plan Awards</t>
  </si>
  <si>
    <t>Number
    of
Securities
Underlying
Unexercised
Options
(#)
Exercisable</t>
  </si>
  <si>
    <t>Number
    of
Securities
Underlying
Unexercised
Options
(#)
Unexercisable</t>
  </si>
  <si>
    <t>Option
Exercise
Price
($)</t>
  </si>
  <si>
    <t>Option
Expiration
Date(1)</t>
  </si>
  <si>
    <t>Number
of Shares
or Units of
Stock That
Have Not
Vested
(#)(2)</t>
  </si>
  <si>
    <t>Market
    Value
of Shares or
Units of Stock
That Have Not
Vested
($)(3)</t>
  </si>
  <si>
    <t>Number
    of
Unearned
Shares, Units
or Other
Rights That
Have Not
Vested
(#)(4)</t>
  </si>
  <si>
    <t>Market
    or
Payout Value
of Unearned
Shares, Units
or Other
Rights That
Have Not
Vested
($)(5)</t>
  </si>
  <si>
    <t>Matthew L. Trerotola</t>
  </si>
  <si>
    <t>7/23/2022</t>
  </si>
  <si>
    <t>1/3/2023</t>
  </si>
  <si>
    <t>Christopher M. Hix</t>
  </si>
  <si>
    <t>6/30/2023</t>
  </si>
  <si>
    <t>2/12/2024</t>
  </si>
  <si>
    <t>3/7/2025</t>
  </si>
  <si>
    <t>Daniel A. Pryor</t>
  </si>
  <si>
    <t>2/22/2019</t>
  </si>
  <si>
    <t>2/17/2020</t>
  </si>
  <si>
    <t>7/28/2020</t>
  </si>
  <si>
    <t>2/15/2022</t>
  </si>
  <si>
    <t>11/15/2022</t>
  </si>
  <si>
    <t>5/12/2023</t>
  </si>
  <si>
    <t>2/16/2021</t>
  </si>
  <si>
    <t>Option
    Grant Date</t>
  </si>
  <si>
    <t>Option
    Expiration Date</t>
  </si>
  <si>
    <t>Option
    Full Vesting Date (options vest over
three year period except as noted above)</t>
  </si>
  <si>
    <t>2/16/2015</t>
  </si>
  <si>
    <t>2/16/2020</t>
  </si>
  <si>
    <t>7/24/2015</t>
  </si>
  <si>
    <t>7/24/2020</t>
  </si>
  <si>
    <t>11/16/2015</t>
  </si>
  <si>
    <t>11/16/2018</t>
  </si>
  <si>
    <t>1/4/2016</t>
  </si>
  <si>
    <t>1/4/2021</t>
  </si>
  <si>
    <t>5/13/2016</t>
  </si>
  <si>
    <t>5/13/2019</t>
  </si>
  <si>
    <t>7/1/2016</t>
  </si>
  <si>
    <t>7/1/2019</t>
  </si>
  <si>
    <t>2/14/2017</t>
  </si>
  <si>
    <t>2/13/2020</t>
  </si>
  <si>
    <t>3/8/2018</t>
  </si>
  <si>
    <t>3/8/2021</t>
  </si>
  <si>
    <t>Option Exercises and Stock Vested During Fiscal 2018</t>
  </si>
  <si>
    <t>Option
    Awards</t>
  </si>
  <si>
    <t>Stock
    Awards</t>
  </si>
  <si>
    <t>Number
of Shares
Acquired on Exercise
(#)</t>
  </si>
  <si>
    <t>Value
Realized
on Exercise
($)</t>
  </si>
  <si>
    <t>Number
of Shares
Acquired on Vesting
(#)</t>
  </si>
  <si>
    <t>Value
    Realized
on Vesting
($)</t>
  </si>
  <si>
    <t>Chris Hix</t>
  </si>
  <si>
    <t>Nonqualified Deferred Compensation</t>
  </si>
  <si>
    <t>Executive
Contributions
in Last FY
($)(1)</t>
  </si>
  <si>
    <t>Registrant
Contributions
in Last FY
($)(2)</t>
  </si>
  <si>
    <t>Aggregate
Earnings
in Last FY
($)</t>
  </si>
  <si>
    <t>Aggregate
Withdrawals/
Distributions
($)</t>
  </si>
  <si>
    <t>Aggregate
Balance at
Last FYE
($)</t>
  </si>
  <si>
    <t>Potential Payments Upon Termination or Change of Control</t>
  </si>
  <si>
    <t>Executive</t>
  </si>
  <si>
    <t>Matthew
    L.
Trerotola</t>
  </si>
  <si>
    <t>Christopher
M. Hix</t>
  </si>
  <si>
    <t>Daniel
    A.
Pryor</t>
  </si>
  <si>
    <t>Shyam
Kambeyanda</t>
  </si>
  <si>
    <t>Ian
Brander</t>
  </si>
  <si>
    <t>Employment Agreement/Severance Plan Benefits:</t>
  </si>
  <si>
    <t>Termination without “cause” or “good reason”</t>
  </si>
  <si>
    <t>Payment Over 24 Months/Lump Sum Payment(1)</t>
  </si>
  <si>
    <t>Pro Rata Incentive Compensation(2)</t>
  </si>
  <si>
    <t>Termination in connection with a “change of control”</t>
  </si>
  <si>
    <t>Lump Sum Payment</t>
  </si>
  <si>
    <t>Accelerated Stock Options(2)</t>
  </si>
  <si>
    <t>Accelerated PRSUs(3)</t>
  </si>
  <si>
    <t>Accelerated RSUs(3)</t>
  </si>
  <si>
    <t>NQDC Plans/Pension(4)</t>
  </si>
  <si>
    <t>Beneficial Owner</t>
  </si>
  <si>
    <t>Shares
    Beneficially Owned</t>
  </si>
  <si>
    <t>Percent
    of Class</t>
  </si>
  <si>
    <t>5% Holder and Director</t>
  </si>
  <si>
    <t>10.6%</t>
  </si>
  <si>
    <t>5% Holders</t>
  </si>
  <si>
    <t>T. Rowe Price Associates, Inc.</t>
  </si>
  <si>
    <t>11.9%</t>
  </si>
  <si>
    <t>Steven M. Rales</t>
  </si>
  <si>
    <t>9.9%</t>
  </si>
  <si>
    <t>BDT Capital Partners, LLC</t>
  </si>
  <si>
    <t>9.4%</t>
  </si>
  <si>
    <t>Principal Global Investors, LLC</t>
  </si>
  <si>
    <t>5.9%</t>
  </si>
  <si>
    <t>The Vanguard Group</t>
  </si>
  <si>
    <t>Directors</t>
  </si>
  <si>
    <t>(7)(8)</t>
  </si>
  <si>
    <t>*</t>
  </si>
  <si>
    <t>(8)(9)</t>
  </si>
  <si>
    <t>(8)(10)</t>
  </si>
  <si>
    <t>Named Executive Officers and Directors</t>
  </si>
  <si>
    <t>Named Executive Officers</t>
  </si>
  <si>
    <t>(11)(12)</t>
  </si>
  <si>
    <t>(11)(13)</t>
  </si>
  <si>
    <t>(11)(14)</t>
  </si>
  <si>
    <t>All of our directors and executive officers as a group (16 persons)</t>
  </si>
  <si>
    <t>12.0%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</si>
</sst>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57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5" spans="1:2" ht="15">
      <c r="A5" t="s">
        <v>3</v>
      </c>
      <c r="B5" t="s">
        <v>4</v>
      </c>
    </row>
    <row r="6" spans="1:2" ht="15">
      <c r="A6" t="s">
        <v>5</v>
      </c>
      <c r="B6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5" ht="15">
      <c r="A2" s="5" t="s">
        <v>64</v>
      </c>
      <c r="B2" s="5"/>
      <c r="C2" s="5" t="s">
        <v>109</v>
      </c>
      <c r="D2" s="5"/>
      <c r="E2" s="5" t="s">
        <v>110</v>
      </c>
    </row>
    <row r="3" spans="1:5" ht="15">
      <c r="A3" s="5" t="s">
        <v>111</v>
      </c>
      <c r="C3" t="s">
        <v>112</v>
      </c>
      <c r="E3" t="s">
        <v>113</v>
      </c>
    </row>
    <row r="4" spans="1:5" ht="15">
      <c r="A4" s="5" t="s">
        <v>114</v>
      </c>
      <c r="C4" t="s">
        <v>115</v>
      </c>
      <c r="E4" t="s">
        <v>116</v>
      </c>
    </row>
    <row r="5" spans="1:5" ht="15">
      <c r="A5" s="5" t="s">
        <v>117</v>
      </c>
      <c r="C5" t="s">
        <v>118</v>
      </c>
      <c r="E5" t="s">
        <v>119</v>
      </c>
    </row>
    <row r="6" spans="1:5" ht="15">
      <c r="A6" s="5" t="s">
        <v>120</v>
      </c>
      <c r="C6" t="s">
        <v>61</v>
      </c>
      <c r="E6" t="s">
        <v>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3" ht="39.75" customHeight="1">
      <c r="A4" s="5" t="s">
        <v>123</v>
      </c>
      <c r="B4" s="5"/>
      <c r="C4" s="9" t="s">
        <v>124</v>
      </c>
    </row>
    <row r="5" spans="1:3" ht="15">
      <c r="A5" s="5" t="s">
        <v>39</v>
      </c>
      <c r="C5" t="s">
        <v>12</v>
      </c>
    </row>
    <row r="6" spans="1:3" ht="15">
      <c r="A6" s="5" t="s">
        <v>41</v>
      </c>
      <c r="C6" s="4">
        <v>2000000</v>
      </c>
    </row>
    <row r="7" spans="1:3" ht="15">
      <c r="A7" s="5" t="s">
        <v>43</v>
      </c>
      <c r="C7" s="4">
        <v>3750000</v>
      </c>
    </row>
    <row r="8" spans="1:3" ht="15">
      <c r="A8" s="5" t="s">
        <v>45</v>
      </c>
      <c r="C8" s="4">
        <v>1200000</v>
      </c>
    </row>
    <row r="9" spans="1:3" ht="15">
      <c r="A9" s="5" t="s">
        <v>47</v>
      </c>
      <c r="C9" s="4">
        <v>1000000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39.7109375" style="0" customWidth="1"/>
    <col min="8" max="16384" width="8.7109375" style="0" customWidth="1"/>
  </cols>
  <sheetData>
    <row r="2" spans="1:7" ht="39.75" customHeight="1">
      <c r="A2" s="5"/>
      <c r="B2" s="5"/>
      <c r="C2" s="5" t="s">
        <v>125</v>
      </c>
      <c r="D2" s="5"/>
      <c r="E2" s="9" t="s">
        <v>126</v>
      </c>
      <c r="F2" s="5"/>
      <c r="G2" s="9" t="s">
        <v>127</v>
      </c>
    </row>
    <row r="3" spans="1:7" ht="15">
      <c r="A3" s="5" t="s">
        <v>128</v>
      </c>
      <c r="C3" t="s">
        <v>129</v>
      </c>
      <c r="E3" t="s">
        <v>130</v>
      </c>
      <c r="G3" t="s">
        <v>131</v>
      </c>
    </row>
    <row r="4" spans="1:7" ht="15">
      <c r="A4" s="5" t="s">
        <v>132</v>
      </c>
      <c r="C4" t="s">
        <v>133</v>
      </c>
      <c r="E4" t="s">
        <v>134</v>
      </c>
      <c r="G4" t="s">
        <v>73</v>
      </c>
    </row>
    <row r="5" spans="1:7" ht="15">
      <c r="A5" s="5" t="s">
        <v>135</v>
      </c>
      <c r="C5" t="s">
        <v>136</v>
      </c>
      <c r="E5" t="s">
        <v>137</v>
      </c>
      <c r="G5" t="s">
        <v>138</v>
      </c>
    </row>
    <row r="6" spans="1:7" ht="15">
      <c r="A6" s="5" t="s">
        <v>139</v>
      </c>
      <c r="C6" t="s">
        <v>140</v>
      </c>
      <c r="E6" t="s">
        <v>141</v>
      </c>
      <c r="G6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1.7109375" style="0" customWidth="1"/>
    <col min="6" max="6" width="10.7109375" style="0" customWidth="1"/>
    <col min="7" max="7" width="13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22.7109375" style="0" customWidth="1"/>
    <col min="12" max="12" width="8.7109375" style="0" customWidth="1"/>
    <col min="13" max="13" width="48.7109375" style="0" customWidth="1"/>
    <col min="14" max="14" width="10.7109375" style="0" customWidth="1"/>
    <col min="15" max="15" width="84.8515625" style="0" customWidth="1"/>
    <col min="16" max="16" width="8.7109375" style="0" customWidth="1"/>
    <col min="17" max="17" width="37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19" ht="39.75" customHeight="1">
      <c r="A4" s="9" t="s">
        <v>143</v>
      </c>
      <c r="C4" s="5" t="s">
        <v>144</v>
      </c>
      <c r="E4" s="9" t="s">
        <v>145</v>
      </c>
      <c r="G4" s="9" t="s">
        <v>146</v>
      </c>
      <c r="I4" s="9" t="s">
        <v>147</v>
      </c>
      <c r="K4" s="9" t="s">
        <v>148</v>
      </c>
      <c r="M4" s="9" t="s">
        <v>149</v>
      </c>
      <c r="O4" s="9" t="s">
        <v>150</v>
      </c>
      <c r="Q4" s="9" t="s">
        <v>151</v>
      </c>
      <c r="S4" s="9" t="s">
        <v>21</v>
      </c>
    </row>
    <row r="5" spans="1:19" ht="15">
      <c r="A5" s="5" t="s">
        <v>152</v>
      </c>
      <c r="C5">
        <v>2018</v>
      </c>
      <c r="E5" s="4">
        <v>1049000</v>
      </c>
      <c r="G5" t="s">
        <v>12</v>
      </c>
      <c r="I5" t="s">
        <v>12</v>
      </c>
      <c r="K5" t="s">
        <v>12</v>
      </c>
      <c r="M5" s="4">
        <v>1676000</v>
      </c>
      <c r="O5" t="s">
        <v>12</v>
      </c>
      <c r="Q5" s="4">
        <v>422927</v>
      </c>
      <c r="S5" s="4">
        <v>3147927</v>
      </c>
    </row>
    <row r="6" spans="1:19" ht="15">
      <c r="A6" t="s">
        <v>153</v>
      </c>
      <c r="C6">
        <v>2017</v>
      </c>
      <c r="E6" s="4">
        <v>1021932</v>
      </c>
      <c r="G6" s="4">
        <v>1000000</v>
      </c>
      <c r="I6" t="s">
        <v>12</v>
      </c>
      <c r="K6" t="s">
        <v>12</v>
      </c>
      <c r="M6" s="4">
        <v>881000</v>
      </c>
      <c r="O6" t="s">
        <v>12</v>
      </c>
      <c r="Q6" s="4">
        <v>374184</v>
      </c>
      <c r="S6" s="4">
        <v>3277107</v>
      </c>
    </row>
    <row r="7" spans="3:19" ht="15">
      <c r="C7">
        <v>2016</v>
      </c>
      <c r="E7" s="4">
        <v>1000000</v>
      </c>
      <c r="G7" s="4">
        <v>1000000</v>
      </c>
      <c r="I7" s="4">
        <v>3056644</v>
      </c>
      <c r="K7" s="4">
        <v>5461355</v>
      </c>
      <c r="M7" s="4">
        <v>1090000</v>
      </c>
      <c r="O7" t="s">
        <v>12</v>
      </c>
      <c r="Q7" s="4">
        <v>334937</v>
      </c>
      <c r="S7" s="4">
        <v>11942916</v>
      </c>
    </row>
    <row r="8" spans="1:19" ht="15">
      <c r="A8" s="5" t="s">
        <v>154</v>
      </c>
      <c r="C8">
        <v>2018</v>
      </c>
      <c r="E8" s="4">
        <v>570962</v>
      </c>
      <c r="G8" t="s">
        <v>12</v>
      </c>
      <c r="I8" s="4">
        <v>999987</v>
      </c>
      <c r="K8" s="4">
        <v>1000002</v>
      </c>
      <c r="M8" s="4">
        <v>640000</v>
      </c>
      <c r="O8" t="s">
        <v>12</v>
      </c>
      <c r="Q8" s="4">
        <v>29260</v>
      </c>
      <c r="S8" s="4">
        <v>3240211</v>
      </c>
    </row>
    <row r="9" spans="1:19" ht="15">
      <c r="A9" t="s">
        <v>155</v>
      </c>
      <c r="C9">
        <v>2017</v>
      </c>
      <c r="E9" s="4">
        <v>557308</v>
      </c>
      <c r="G9" t="s">
        <v>12</v>
      </c>
      <c r="I9" s="4">
        <v>850002</v>
      </c>
      <c r="K9" s="4">
        <v>849999</v>
      </c>
      <c r="M9" s="4">
        <v>319000</v>
      </c>
      <c r="O9" t="s">
        <v>12</v>
      </c>
      <c r="Q9" s="4">
        <v>52953</v>
      </c>
      <c r="S9" s="4">
        <v>2629262</v>
      </c>
    </row>
    <row r="10" spans="3:19" ht="15">
      <c r="C10">
        <v>2016</v>
      </c>
      <c r="E10" s="4">
        <v>266539</v>
      </c>
      <c r="G10" s="4">
        <v>100000</v>
      </c>
      <c r="I10" s="4">
        <v>861394</v>
      </c>
      <c r="K10" s="4">
        <v>1200004</v>
      </c>
      <c r="M10" s="4">
        <v>191000</v>
      </c>
      <c r="O10" t="s">
        <v>12</v>
      </c>
      <c r="Q10" s="4">
        <v>101990</v>
      </c>
      <c r="S10" s="4">
        <v>2720927</v>
      </c>
    </row>
    <row r="11" spans="1:19" ht="15">
      <c r="A11" s="5" t="s">
        <v>156</v>
      </c>
      <c r="C11">
        <v>2018</v>
      </c>
      <c r="E11" s="4">
        <v>544615</v>
      </c>
      <c r="G11" t="s">
        <v>12</v>
      </c>
      <c r="I11" s="4">
        <v>1874996</v>
      </c>
      <c r="K11" s="4">
        <v>1875004</v>
      </c>
      <c r="M11" s="4">
        <v>532000</v>
      </c>
      <c r="O11" t="s">
        <v>12</v>
      </c>
      <c r="Q11" s="4">
        <v>64249</v>
      </c>
      <c r="S11" s="4">
        <v>4890864</v>
      </c>
    </row>
    <row r="12" spans="1:19" ht="15">
      <c r="A12" t="s">
        <v>157</v>
      </c>
      <c r="C12">
        <v>2017</v>
      </c>
      <c r="E12" s="4">
        <v>525962</v>
      </c>
      <c r="G12" s="4">
        <v>500000</v>
      </c>
      <c r="I12" s="4">
        <v>874983</v>
      </c>
      <c r="K12" s="4">
        <v>874997</v>
      </c>
      <c r="M12" s="4">
        <v>382000</v>
      </c>
      <c r="O12" t="s">
        <v>12</v>
      </c>
      <c r="Q12" s="4">
        <v>52078</v>
      </c>
      <c r="S12" s="4">
        <v>3210019</v>
      </c>
    </row>
    <row r="13" spans="3:19" ht="15">
      <c r="C13">
        <v>2016</v>
      </c>
      <c r="E13" s="4">
        <v>515000</v>
      </c>
      <c r="G13" t="s">
        <v>12</v>
      </c>
      <c r="I13" t="s">
        <v>12</v>
      </c>
      <c r="K13" t="s">
        <v>12</v>
      </c>
      <c r="M13" s="4">
        <v>342000</v>
      </c>
      <c r="O13" t="s">
        <v>12</v>
      </c>
      <c r="Q13" s="4">
        <v>45360</v>
      </c>
      <c r="S13" s="4">
        <v>902360</v>
      </c>
    </row>
    <row r="14" spans="1:19" ht="15">
      <c r="A14" s="5" t="s">
        <v>158</v>
      </c>
      <c r="C14">
        <v>2018</v>
      </c>
      <c r="E14" s="4">
        <v>505000</v>
      </c>
      <c r="G14" s="4">
        <v>330000</v>
      </c>
      <c r="I14" s="4">
        <v>599992</v>
      </c>
      <c r="K14" s="4">
        <v>599999</v>
      </c>
      <c r="M14" s="4">
        <v>460000</v>
      </c>
      <c r="O14" t="s">
        <v>12</v>
      </c>
      <c r="Q14" s="4">
        <v>96121</v>
      </c>
      <c r="S14" s="4">
        <v>2591112</v>
      </c>
    </row>
    <row r="15" spans="1:19" ht="15">
      <c r="A15" t="s">
        <v>159</v>
      </c>
      <c r="C15">
        <v>2017</v>
      </c>
      <c r="E15" s="4">
        <v>485000</v>
      </c>
      <c r="G15" s="4">
        <v>330000</v>
      </c>
      <c r="I15" s="4">
        <v>499985</v>
      </c>
      <c r="K15" s="4">
        <v>500000</v>
      </c>
      <c r="M15" s="4">
        <v>340000</v>
      </c>
      <c r="O15" t="s">
        <v>12</v>
      </c>
      <c r="Q15" s="4">
        <v>296938</v>
      </c>
      <c r="S15" s="4">
        <v>2451923</v>
      </c>
    </row>
    <row r="16" spans="3:19" ht="15">
      <c r="C16">
        <v>2016</v>
      </c>
      <c r="E16" s="4">
        <v>304596</v>
      </c>
      <c r="G16" s="4">
        <v>589000</v>
      </c>
      <c r="I16" s="4">
        <v>1594944</v>
      </c>
      <c r="K16" s="4">
        <v>225000</v>
      </c>
      <c r="M16" t="s">
        <v>12</v>
      </c>
      <c r="O16" t="s">
        <v>12</v>
      </c>
      <c r="Q16" s="4">
        <v>71585</v>
      </c>
      <c r="S16" s="4">
        <v>2785125</v>
      </c>
    </row>
    <row r="17" spans="1:19" ht="15">
      <c r="A17" s="5" t="s">
        <v>160</v>
      </c>
      <c r="C17">
        <v>2018</v>
      </c>
      <c r="E17" s="4">
        <v>398000</v>
      </c>
      <c r="F17" s="8">
        <v>-7</v>
      </c>
      <c r="G17" t="s">
        <v>12</v>
      </c>
      <c r="I17" s="4">
        <v>650012</v>
      </c>
      <c r="K17" s="4">
        <v>349999</v>
      </c>
      <c r="M17" s="4">
        <v>355000</v>
      </c>
      <c r="N17" s="8">
        <v>-8</v>
      </c>
      <c r="O17" s="8">
        <v>-5094</v>
      </c>
      <c r="Q17" s="4">
        <v>82198</v>
      </c>
      <c r="S17" s="4">
        <v>1830115</v>
      </c>
    </row>
    <row r="18" spans="1:19" ht="15">
      <c r="A18" t="s">
        <v>161</v>
      </c>
      <c r="C18">
        <v>2017</v>
      </c>
      <c r="E18" s="4">
        <v>414462</v>
      </c>
      <c r="G18" t="s">
        <v>12</v>
      </c>
      <c r="I18" s="4">
        <v>499985</v>
      </c>
      <c r="K18" s="4">
        <v>500000</v>
      </c>
      <c r="M18" s="4">
        <v>137981</v>
      </c>
      <c r="O18" s="4">
        <v>90634</v>
      </c>
      <c r="Q18" s="4">
        <v>66995</v>
      </c>
      <c r="S18" s="4">
        <v>1710056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77.8515625" style="0" customWidth="1"/>
    <col min="4" max="4" width="23.7109375" style="0" customWidth="1"/>
    <col min="5" max="5" width="27.7109375" style="0" customWidth="1"/>
    <col min="6" max="6" width="23.7109375" style="0" customWidth="1"/>
    <col min="7" max="7" width="18.7109375" style="0" customWidth="1"/>
    <col min="8" max="8" width="53.7109375" style="0" customWidth="1"/>
    <col min="9" max="9" width="27.7109375" style="0" customWidth="1"/>
    <col min="10" max="10" width="55.7109375" style="0" customWidth="1"/>
    <col min="11" max="11" width="33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5"/>
      <c r="B2" s="5" t="s">
        <v>17</v>
      </c>
      <c r="C2" s="9" t="s">
        <v>162</v>
      </c>
      <c r="D2" s="9" t="s">
        <v>163</v>
      </c>
      <c r="E2" s="9" t="s">
        <v>164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169</v>
      </c>
      <c r="K2" s="9" t="s">
        <v>170</v>
      </c>
      <c r="L2" s="9" t="s">
        <v>21</v>
      </c>
    </row>
    <row r="3" spans="2:12" ht="15">
      <c r="B3" t="s">
        <v>39</v>
      </c>
      <c r="C3" s="4">
        <v>113406</v>
      </c>
      <c r="D3" s="4">
        <v>20000</v>
      </c>
      <c r="E3" s="4">
        <v>10015</v>
      </c>
      <c r="F3" s="4">
        <v>279505</v>
      </c>
      <c r="G3" t="s">
        <v>12</v>
      </c>
      <c r="H3" t="s">
        <v>12</v>
      </c>
      <c r="I3" t="s">
        <v>12</v>
      </c>
      <c r="J3" t="s">
        <v>12</v>
      </c>
      <c r="K3" t="s">
        <v>12</v>
      </c>
      <c r="L3" s="4">
        <v>422927</v>
      </c>
    </row>
    <row r="4" spans="2:12" ht="15">
      <c r="B4" t="s">
        <v>41</v>
      </c>
      <c r="C4" s="4">
        <v>29260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s="4">
        <v>29260</v>
      </c>
    </row>
    <row r="5" spans="2:12" ht="15">
      <c r="B5" t="s">
        <v>43</v>
      </c>
      <c r="C5" s="4">
        <v>52078</v>
      </c>
      <c r="D5" t="s">
        <v>12</v>
      </c>
      <c r="E5" s="4">
        <v>8652</v>
      </c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  <c r="L5" s="4">
        <v>64249</v>
      </c>
    </row>
    <row r="6" spans="2:12" ht="15">
      <c r="B6" t="s">
        <v>171</v>
      </c>
      <c r="C6" s="4">
        <v>43890</v>
      </c>
      <c r="D6" t="s">
        <v>12</v>
      </c>
      <c r="E6" s="4">
        <v>4500</v>
      </c>
      <c r="F6" t="s">
        <v>12</v>
      </c>
      <c r="G6" s="4">
        <v>41221</v>
      </c>
      <c r="H6" t="s">
        <v>12</v>
      </c>
      <c r="I6" t="s">
        <v>12</v>
      </c>
      <c r="J6" t="s">
        <v>12</v>
      </c>
      <c r="K6" t="s">
        <v>12</v>
      </c>
      <c r="L6" s="4">
        <v>96121</v>
      </c>
    </row>
    <row r="7" spans="2:12" ht="15">
      <c r="B7" t="s">
        <v>47</v>
      </c>
      <c r="C7" t="s">
        <v>12</v>
      </c>
      <c r="D7" s="4">
        <v>15283</v>
      </c>
      <c r="E7" t="s">
        <v>12</v>
      </c>
      <c r="F7" t="s">
        <v>12</v>
      </c>
      <c r="G7" t="s">
        <v>12</v>
      </c>
      <c r="H7" s="4">
        <v>7183</v>
      </c>
      <c r="I7" s="4">
        <v>232</v>
      </c>
      <c r="J7" s="4">
        <v>41181</v>
      </c>
      <c r="K7" s="4">
        <v>3036</v>
      </c>
      <c r="L7" s="4">
        <v>82198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2" width="24.7109375" style="0" customWidth="1"/>
    <col min="3" max="6" width="10.7109375" style="0" customWidth="1"/>
    <col min="7" max="7" width="8.7109375" style="0" customWidth="1"/>
    <col min="8" max="10" width="10.7109375" style="0" customWidth="1"/>
    <col min="11" max="11" width="65.7109375" style="0" customWidth="1"/>
    <col min="12" max="12" width="35.7109375" style="0" customWidth="1"/>
    <col min="13" max="13" width="38.7109375" style="0" customWidth="1"/>
    <col min="1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4:13" ht="39.75" customHeight="1">
      <c r="D4" s="6" t="s">
        <v>173</v>
      </c>
      <c r="E4" s="6"/>
      <c r="F4" s="6"/>
      <c r="H4" s="6" t="s">
        <v>174</v>
      </c>
      <c r="I4" s="6"/>
      <c r="J4" s="6"/>
      <c r="K4" s="9" t="s">
        <v>175</v>
      </c>
      <c r="L4" s="9" t="s">
        <v>176</v>
      </c>
      <c r="M4" s="9" t="s">
        <v>177</v>
      </c>
    </row>
    <row r="5" spans="4:13" ht="15">
      <c r="D5" s="5" t="s">
        <v>132</v>
      </c>
      <c r="E5" s="5" t="s">
        <v>135</v>
      </c>
      <c r="F5" s="5" t="s">
        <v>139</v>
      </c>
      <c r="H5" s="5" t="s">
        <v>132</v>
      </c>
      <c r="I5" s="5" t="s">
        <v>135</v>
      </c>
      <c r="J5" s="5" t="s">
        <v>139</v>
      </c>
      <c r="K5" s="5" t="s">
        <v>178</v>
      </c>
      <c r="L5" s="5" t="s">
        <v>179</v>
      </c>
      <c r="M5" s="5" t="s">
        <v>180</v>
      </c>
    </row>
    <row r="6" spans="1:13" ht="15">
      <c r="A6" s="5" t="s">
        <v>17</v>
      </c>
      <c r="B6" s="5" t="s">
        <v>181</v>
      </c>
      <c r="C6" s="5" t="s">
        <v>182</v>
      </c>
      <c r="D6" s="5" t="s">
        <v>183</v>
      </c>
      <c r="E6" s="5" t="s">
        <v>183</v>
      </c>
      <c r="F6" s="5" t="s">
        <v>183</v>
      </c>
      <c r="H6" s="5" t="s">
        <v>184</v>
      </c>
      <c r="I6" s="5" t="s">
        <v>184</v>
      </c>
      <c r="J6" s="5" t="s">
        <v>184</v>
      </c>
      <c r="K6" s="5" t="s">
        <v>185</v>
      </c>
      <c r="L6" s="5" t="s">
        <v>186</v>
      </c>
      <c r="M6" s="5" t="s">
        <v>187</v>
      </c>
    </row>
    <row r="7" spans="1:6" ht="15">
      <c r="A7" s="9" t="s">
        <v>188</v>
      </c>
      <c r="B7" t="s">
        <v>189</v>
      </c>
      <c r="C7" t="s">
        <v>12</v>
      </c>
      <c r="D7" s="4">
        <v>330000</v>
      </c>
      <c r="E7" s="4">
        <v>1320000</v>
      </c>
      <c r="F7" s="4">
        <v>3300000</v>
      </c>
    </row>
    <row r="9" spans="1:6" ht="15">
      <c r="A9" s="9" t="s">
        <v>190</v>
      </c>
      <c r="B9" t="s">
        <v>189</v>
      </c>
      <c r="C9" t="s">
        <v>12</v>
      </c>
      <c r="D9" s="4">
        <v>115000</v>
      </c>
      <c r="E9" s="4">
        <v>460000</v>
      </c>
      <c r="F9" s="4">
        <v>1150000</v>
      </c>
    </row>
    <row r="10" spans="2:13" ht="15">
      <c r="B10" t="s">
        <v>191</v>
      </c>
      <c r="C10" t="s">
        <v>192</v>
      </c>
      <c r="H10" s="4">
        <v>14742</v>
      </c>
      <c r="I10" s="4">
        <v>29485</v>
      </c>
      <c r="J10" s="4">
        <v>58970</v>
      </c>
      <c r="M10" s="4">
        <v>999987</v>
      </c>
    </row>
    <row r="11" spans="2:13" ht="15">
      <c r="B11" t="s">
        <v>193</v>
      </c>
      <c r="C11" t="s">
        <v>192</v>
      </c>
      <c r="K11" s="4">
        <v>96712</v>
      </c>
      <c r="L11" s="13">
        <v>33.41</v>
      </c>
      <c r="M11" s="4">
        <v>1000002</v>
      </c>
    </row>
    <row r="12" spans="1:6" ht="15">
      <c r="A12" s="9" t="s">
        <v>194</v>
      </c>
      <c r="B12" t="s">
        <v>189</v>
      </c>
      <c r="C12" t="s">
        <v>12</v>
      </c>
      <c r="D12" s="4">
        <v>110000</v>
      </c>
      <c r="E12" s="4">
        <v>440000</v>
      </c>
      <c r="F12" s="4">
        <v>1100000</v>
      </c>
    </row>
    <row r="13" spans="2:13" ht="15">
      <c r="B13" t="s">
        <v>191</v>
      </c>
      <c r="C13" t="s">
        <v>192</v>
      </c>
      <c r="H13" s="4">
        <v>27642</v>
      </c>
      <c r="I13" s="4">
        <v>55285</v>
      </c>
      <c r="J13" s="4">
        <v>110570</v>
      </c>
      <c r="M13" s="4">
        <v>1874996</v>
      </c>
    </row>
    <row r="14" spans="2:13" ht="15">
      <c r="B14" t="s">
        <v>193</v>
      </c>
      <c r="C14" t="s">
        <v>192</v>
      </c>
      <c r="K14" s="4">
        <v>181335</v>
      </c>
      <c r="L14" s="13">
        <v>33.41</v>
      </c>
      <c r="M14" s="4">
        <v>1875004</v>
      </c>
    </row>
    <row r="15" spans="1:6" ht="15">
      <c r="A15" s="9" t="s">
        <v>195</v>
      </c>
      <c r="B15" t="s">
        <v>189</v>
      </c>
      <c r="C15" t="s">
        <v>12</v>
      </c>
      <c r="D15" s="4">
        <v>95500</v>
      </c>
      <c r="E15" s="4">
        <v>382500</v>
      </c>
      <c r="F15" s="4">
        <v>956500</v>
      </c>
    </row>
    <row r="16" spans="2:13" ht="15">
      <c r="B16" t="s">
        <v>191</v>
      </c>
      <c r="C16" t="s">
        <v>192</v>
      </c>
      <c r="H16" s="4">
        <v>8845</v>
      </c>
      <c r="I16" s="4">
        <v>17691</v>
      </c>
      <c r="J16" s="4">
        <v>35382</v>
      </c>
      <c r="M16" s="4">
        <v>599992</v>
      </c>
    </row>
    <row r="17" spans="2:13" ht="15">
      <c r="B17" t="s">
        <v>193</v>
      </c>
      <c r="C17" t="s">
        <v>192</v>
      </c>
      <c r="K17" s="4">
        <v>58027</v>
      </c>
      <c r="L17" s="13">
        <v>33.41</v>
      </c>
      <c r="M17" s="4">
        <v>599999</v>
      </c>
    </row>
    <row r="18" spans="1:6" ht="15">
      <c r="A18" s="9" t="s">
        <v>196</v>
      </c>
      <c r="B18" t="s">
        <v>197</v>
      </c>
      <c r="C18" t="s">
        <v>12</v>
      </c>
      <c r="D18" s="4">
        <v>76416</v>
      </c>
      <c r="E18" s="4">
        <v>305664</v>
      </c>
      <c r="F18" s="4">
        <v>764160</v>
      </c>
    </row>
    <row r="19" spans="2:13" ht="15">
      <c r="B19" t="s">
        <v>191</v>
      </c>
      <c r="C19" t="s">
        <v>192</v>
      </c>
      <c r="H19" s="4">
        <v>5160</v>
      </c>
      <c r="I19" s="4">
        <v>10320</v>
      </c>
      <c r="J19" s="4">
        <v>20640</v>
      </c>
      <c r="M19" s="4">
        <v>349999</v>
      </c>
    </row>
    <row r="20" spans="2:13" ht="15">
      <c r="B20" t="s">
        <v>198</v>
      </c>
      <c r="C20" t="s">
        <v>192</v>
      </c>
      <c r="I20" s="4">
        <v>9144</v>
      </c>
      <c r="M20" s="4">
        <v>300012</v>
      </c>
    </row>
    <row r="21" spans="2:13" ht="15">
      <c r="B21" t="s">
        <v>193</v>
      </c>
      <c r="C21" t="s">
        <v>192</v>
      </c>
      <c r="K21" s="4">
        <v>33849</v>
      </c>
      <c r="L21" s="13">
        <v>33.41</v>
      </c>
      <c r="M21" s="4">
        <v>350000</v>
      </c>
    </row>
  </sheetData>
  <sheetProtection selectLockedCells="1" selectUnlockedCells="1"/>
  <mergeCells count="3">
    <mergeCell ref="A2:F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77.8515625" style="0" customWidth="1"/>
    <col min="3" max="3" width="79.8515625" style="0" customWidth="1"/>
    <col min="4" max="4" width="28.7109375" style="0" customWidth="1"/>
    <col min="5" max="5" width="27.7109375" style="0" customWidth="1"/>
    <col min="6" max="6" width="8.7109375" style="0" customWidth="1"/>
    <col min="7" max="7" width="68.7109375" style="0" customWidth="1"/>
    <col min="8" max="8" width="77.8515625" style="0" customWidth="1"/>
    <col min="9" max="9" width="87.8515625" style="0" customWidth="1"/>
    <col min="10" max="10" width="100.8515625" style="0" customWidth="1"/>
    <col min="1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10" ht="15">
      <c r="A4" s="5"/>
      <c r="B4" s="1" t="s">
        <v>200</v>
      </c>
      <c r="C4" s="1"/>
      <c r="D4" s="1"/>
      <c r="E4" s="1"/>
      <c r="F4" s="5"/>
      <c r="G4" s="1" t="s">
        <v>201</v>
      </c>
      <c r="H4" s="1"/>
      <c r="I4" s="1"/>
      <c r="J4" s="1"/>
    </row>
    <row r="5" spans="1:10" ht="15">
      <c r="A5" s="5"/>
      <c r="B5" s="5"/>
      <c r="C5" s="5"/>
      <c r="D5" s="5"/>
      <c r="E5" s="5"/>
      <c r="F5" s="5"/>
      <c r="G5" s="1" t="s">
        <v>202</v>
      </c>
      <c r="H5" s="1"/>
      <c r="I5" s="1"/>
      <c r="J5" s="1"/>
    </row>
    <row r="6" spans="1:10" ht="39.75" customHeight="1">
      <c r="A6" s="5" t="s">
        <v>17</v>
      </c>
      <c r="B6" s="9" t="s">
        <v>203</v>
      </c>
      <c r="C6" s="9" t="s">
        <v>204</v>
      </c>
      <c r="D6" s="9" t="s">
        <v>205</v>
      </c>
      <c r="E6" s="9" t="s">
        <v>206</v>
      </c>
      <c r="F6" s="5"/>
      <c r="G6" s="9" t="s">
        <v>207</v>
      </c>
      <c r="H6" s="9" t="s">
        <v>208</v>
      </c>
      <c r="I6" s="9" t="s">
        <v>209</v>
      </c>
      <c r="J6" s="9" t="s">
        <v>210</v>
      </c>
    </row>
    <row r="7" spans="1:5" ht="15">
      <c r="A7" s="5" t="s">
        <v>211</v>
      </c>
      <c r="B7" s="4">
        <v>179553</v>
      </c>
      <c r="C7" s="4">
        <v>359067</v>
      </c>
      <c r="D7" s="13">
        <v>39.54</v>
      </c>
      <c r="E7" t="s">
        <v>212</v>
      </c>
    </row>
    <row r="8" spans="1:5" ht="15">
      <c r="A8" s="5"/>
      <c r="B8" t="s">
        <v>12</v>
      </c>
      <c r="C8" s="4">
        <v>559563</v>
      </c>
      <c r="D8" s="13">
        <v>23.74</v>
      </c>
      <c r="E8" t="s">
        <v>213</v>
      </c>
    </row>
    <row r="9" spans="1:10" ht="15">
      <c r="A9" s="5"/>
      <c r="G9" s="4">
        <v>204628</v>
      </c>
      <c r="H9" s="4">
        <v>4276725</v>
      </c>
      <c r="I9" t="s">
        <v>12</v>
      </c>
      <c r="J9" t="s">
        <v>12</v>
      </c>
    </row>
    <row r="10" spans="1:5" ht="15">
      <c r="A10" s="5" t="s">
        <v>214</v>
      </c>
      <c r="B10" s="4">
        <v>83074</v>
      </c>
      <c r="C10" s="4">
        <v>41537</v>
      </c>
      <c r="D10" s="13">
        <v>26.56</v>
      </c>
      <c r="E10" t="s">
        <v>215</v>
      </c>
    </row>
    <row r="11" spans="1:5" ht="15">
      <c r="A11" s="5"/>
      <c r="B11" s="4">
        <v>23869</v>
      </c>
      <c r="C11" s="4">
        <v>47740</v>
      </c>
      <c r="D11" s="13">
        <v>40.47</v>
      </c>
      <c r="E11" t="s">
        <v>216</v>
      </c>
    </row>
    <row r="12" spans="1:5" ht="15">
      <c r="A12" s="5"/>
      <c r="B12" s="4">
        <v>96712</v>
      </c>
      <c r="C12" s="4">
        <v>96712</v>
      </c>
      <c r="D12" s="13">
        <v>33.41</v>
      </c>
      <c r="E12" t="s">
        <v>217</v>
      </c>
    </row>
    <row r="13" spans="1:10" ht="15">
      <c r="A13" s="5"/>
      <c r="G13" s="4">
        <v>26426</v>
      </c>
      <c r="H13" s="4">
        <v>552303</v>
      </c>
      <c r="I13" t="s">
        <v>12</v>
      </c>
      <c r="J13" t="s">
        <v>12</v>
      </c>
    </row>
    <row r="14" spans="1:10" ht="15">
      <c r="A14" s="5"/>
      <c r="G14" t="s">
        <v>12</v>
      </c>
      <c r="H14" t="s">
        <v>12</v>
      </c>
      <c r="I14" s="4">
        <v>50513</v>
      </c>
      <c r="J14" s="4">
        <v>1055722</v>
      </c>
    </row>
    <row r="15" spans="1:5" ht="15">
      <c r="A15" s="5" t="s">
        <v>218</v>
      </c>
      <c r="B15" s="4">
        <v>18785</v>
      </c>
      <c r="C15" t="s">
        <v>12</v>
      </c>
      <c r="D15" s="13">
        <v>35.6</v>
      </c>
      <c r="E15" t="s">
        <v>219</v>
      </c>
    </row>
    <row r="16" spans="1:5" ht="15">
      <c r="A16" s="5"/>
      <c r="B16" s="4">
        <v>23669</v>
      </c>
      <c r="C16" t="s">
        <v>12</v>
      </c>
      <c r="D16" s="13">
        <v>42.25</v>
      </c>
      <c r="E16" t="s">
        <v>220</v>
      </c>
    </row>
    <row r="17" spans="1:5" ht="15">
      <c r="A17" s="5"/>
      <c r="B17" s="4">
        <v>144648</v>
      </c>
      <c r="C17" t="s">
        <v>12</v>
      </c>
      <c r="D17" s="13">
        <v>52.79</v>
      </c>
      <c r="E17" t="s">
        <v>221</v>
      </c>
    </row>
    <row r="18" spans="1:5" ht="15">
      <c r="A18" s="5"/>
      <c r="B18" s="4">
        <v>39336</v>
      </c>
      <c r="C18" s="4">
        <v>78674</v>
      </c>
      <c r="D18" s="13">
        <v>52.02</v>
      </c>
      <c r="E18" t="s">
        <v>222</v>
      </c>
    </row>
    <row r="19" spans="1:5" ht="15">
      <c r="A19" s="5"/>
      <c r="B19" s="4">
        <v>114613</v>
      </c>
      <c r="C19" t="s">
        <v>12</v>
      </c>
      <c r="D19" s="13">
        <v>26.51</v>
      </c>
      <c r="E19" t="s">
        <v>223</v>
      </c>
    </row>
    <row r="20" spans="1:5" ht="15">
      <c r="A20" s="5"/>
      <c r="B20" s="4">
        <v>24571</v>
      </c>
      <c r="C20" s="4">
        <v>49144</v>
      </c>
      <c r="D20" s="13">
        <v>40.47</v>
      </c>
      <c r="E20" t="s">
        <v>216</v>
      </c>
    </row>
    <row r="21" spans="1:5" ht="15">
      <c r="A21" s="5"/>
      <c r="B21" t="s">
        <v>12</v>
      </c>
      <c r="C21" s="4">
        <v>181335</v>
      </c>
      <c r="D21" s="13">
        <v>33.41</v>
      </c>
      <c r="E21" t="s">
        <v>217</v>
      </c>
    </row>
    <row r="22" spans="1:10" ht="15">
      <c r="A22" s="5"/>
      <c r="G22" s="4">
        <v>14373</v>
      </c>
      <c r="H22" s="4">
        <v>300396</v>
      </c>
      <c r="I22" t="s">
        <v>12</v>
      </c>
      <c r="J22" t="s">
        <v>12</v>
      </c>
    </row>
    <row r="23" spans="1:10" ht="15">
      <c r="A23" s="5"/>
      <c r="G23" t="s">
        <v>12</v>
      </c>
      <c r="H23" t="s">
        <v>12</v>
      </c>
      <c r="I23" s="4">
        <v>90098</v>
      </c>
      <c r="J23" s="4">
        <v>1883048</v>
      </c>
    </row>
    <row r="24" spans="1:5" ht="15">
      <c r="A24" s="5" t="s">
        <v>158</v>
      </c>
      <c r="B24" s="4">
        <v>16429</v>
      </c>
      <c r="C24" s="4">
        <v>8215</v>
      </c>
      <c r="D24" s="13">
        <v>24.96</v>
      </c>
      <c r="E24" t="s">
        <v>224</v>
      </c>
    </row>
    <row r="25" spans="1:5" ht="15">
      <c r="A25" s="5"/>
      <c r="B25" s="4">
        <v>14040</v>
      </c>
      <c r="C25" s="4">
        <v>28083</v>
      </c>
      <c r="D25" s="13">
        <v>40.47</v>
      </c>
      <c r="E25" t="s">
        <v>216</v>
      </c>
    </row>
    <row r="26" spans="1:5" ht="15">
      <c r="A26" s="5"/>
      <c r="B26" t="s">
        <v>12</v>
      </c>
      <c r="C26" s="4">
        <v>58027</v>
      </c>
      <c r="D26" s="13">
        <v>33.41</v>
      </c>
      <c r="E26" t="s">
        <v>217</v>
      </c>
    </row>
    <row r="27" spans="1:10" ht="15">
      <c r="A27" s="5"/>
      <c r="G27" s="4">
        <v>61274</v>
      </c>
      <c r="H27" s="4">
        <v>1280627</v>
      </c>
      <c r="I27" t="s">
        <v>12</v>
      </c>
      <c r="J27" t="s">
        <v>12</v>
      </c>
    </row>
    <row r="28" spans="1:10" ht="15">
      <c r="A28" s="5"/>
      <c r="G28" t="s">
        <v>12</v>
      </c>
      <c r="H28" t="s">
        <v>12</v>
      </c>
      <c r="I28" s="4">
        <v>30060</v>
      </c>
      <c r="J28" s="4">
        <v>628254</v>
      </c>
    </row>
    <row r="29" spans="1:5" ht="15">
      <c r="A29" s="5" t="s">
        <v>160</v>
      </c>
      <c r="B29" s="4">
        <v>7022</v>
      </c>
      <c r="C29" t="s">
        <v>12</v>
      </c>
      <c r="D29" s="13">
        <v>35.6</v>
      </c>
      <c r="E29" t="s">
        <v>219</v>
      </c>
    </row>
    <row r="30" spans="1:5" ht="15">
      <c r="A30" s="5"/>
      <c r="B30" s="4">
        <v>14793</v>
      </c>
      <c r="C30" t="s">
        <v>12</v>
      </c>
      <c r="D30" s="13">
        <v>42.25</v>
      </c>
      <c r="E30" t="s">
        <v>220</v>
      </c>
    </row>
    <row r="31" spans="1:5" ht="15">
      <c r="A31" s="5"/>
      <c r="B31" s="4">
        <v>15024</v>
      </c>
      <c r="C31" t="s">
        <v>12</v>
      </c>
      <c r="D31" s="13">
        <v>68.23</v>
      </c>
      <c r="E31" t="s">
        <v>225</v>
      </c>
    </row>
    <row r="32" spans="1:5" ht="15">
      <c r="A32" s="5"/>
      <c r="B32" s="4">
        <v>27043</v>
      </c>
      <c r="C32" s="4">
        <v>54089</v>
      </c>
      <c r="D32" s="13">
        <v>52.02</v>
      </c>
      <c r="E32" t="s">
        <v>222</v>
      </c>
    </row>
    <row r="33" spans="1:5" ht="15">
      <c r="A33" s="5"/>
      <c r="B33" s="4">
        <v>57307</v>
      </c>
      <c r="C33" t="s">
        <v>12</v>
      </c>
      <c r="D33" s="13">
        <v>26.51</v>
      </c>
      <c r="E33" t="s">
        <v>223</v>
      </c>
    </row>
    <row r="34" spans="1:5" ht="15">
      <c r="A34" s="5"/>
      <c r="B34" s="4">
        <v>14040</v>
      </c>
      <c r="C34" s="4">
        <v>28083</v>
      </c>
      <c r="D34" s="13">
        <v>40.47</v>
      </c>
      <c r="E34" t="s">
        <v>216</v>
      </c>
    </row>
    <row r="35" spans="1:5" ht="15">
      <c r="A35" s="5"/>
      <c r="B35" t="s">
        <v>12</v>
      </c>
      <c r="C35" s="4">
        <v>33849</v>
      </c>
      <c r="D35" s="13">
        <v>33.41</v>
      </c>
      <c r="E35" t="s">
        <v>217</v>
      </c>
    </row>
    <row r="36" spans="1:10" ht="15">
      <c r="A36" s="5"/>
      <c r="G36" s="4">
        <v>16331</v>
      </c>
      <c r="H36" s="4">
        <v>341318</v>
      </c>
      <c r="I36" t="s">
        <v>12</v>
      </c>
      <c r="J36" t="s">
        <v>12</v>
      </c>
    </row>
    <row r="37" spans="1:10" ht="15">
      <c r="A37" s="5"/>
      <c r="G37" t="s">
        <v>12</v>
      </c>
      <c r="H37" t="s">
        <v>12</v>
      </c>
      <c r="I37" s="4">
        <v>22689</v>
      </c>
      <c r="J37" s="4">
        <v>474200</v>
      </c>
    </row>
  </sheetData>
  <sheetProtection selectLockedCells="1" selectUnlockedCells="1"/>
  <mergeCells count="4">
    <mergeCell ref="A2:F2"/>
    <mergeCell ref="B4:E4"/>
    <mergeCell ref="G4:J4"/>
    <mergeCell ref="G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26.7109375" style="0" customWidth="1"/>
    <col min="4" max="4" width="89.8515625" style="0" customWidth="1"/>
    <col min="5" max="16384" width="8.7109375" style="0" customWidth="1"/>
  </cols>
  <sheetData>
    <row r="2" spans="1:4" ht="39.75" customHeight="1">
      <c r="A2" s="5"/>
      <c r="B2" s="9" t="s">
        <v>226</v>
      </c>
      <c r="C2" s="9" t="s">
        <v>227</v>
      </c>
      <c r="D2" s="9" t="s">
        <v>228</v>
      </c>
    </row>
    <row r="3" spans="2:4" ht="15">
      <c r="B3" t="s">
        <v>229</v>
      </c>
      <c r="C3" t="s">
        <v>222</v>
      </c>
      <c r="D3" t="s">
        <v>230</v>
      </c>
    </row>
    <row r="4" spans="2:4" ht="15">
      <c r="B4" t="s">
        <v>231</v>
      </c>
      <c r="C4" t="s">
        <v>212</v>
      </c>
      <c r="D4" t="s">
        <v>232</v>
      </c>
    </row>
    <row r="5" spans="2:4" ht="15">
      <c r="B5" t="s">
        <v>233</v>
      </c>
      <c r="C5" t="s">
        <v>223</v>
      </c>
      <c r="D5" t="s">
        <v>234</v>
      </c>
    </row>
    <row r="6" spans="2:4" ht="15">
      <c r="B6" t="s">
        <v>235</v>
      </c>
      <c r="C6" t="s">
        <v>213</v>
      </c>
      <c r="D6" t="s">
        <v>236</v>
      </c>
    </row>
    <row r="7" spans="2:4" ht="15">
      <c r="B7" t="s">
        <v>237</v>
      </c>
      <c r="C7" t="s">
        <v>224</v>
      </c>
      <c r="D7" t="s">
        <v>238</v>
      </c>
    </row>
    <row r="8" spans="2:4" ht="15">
      <c r="B8" t="s">
        <v>239</v>
      </c>
      <c r="C8" t="s">
        <v>215</v>
      </c>
      <c r="D8" t="s">
        <v>240</v>
      </c>
    </row>
    <row r="9" spans="2:4" ht="15">
      <c r="B9" t="s">
        <v>241</v>
      </c>
      <c r="C9" t="s">
        <v>216</v>
      </c>
      <c r="D9" t="s">
        <v>242</v>
      </c>
    </row>
    <row r="10" spans="2:4" ht="15">
      <c r="B10" t="s">
        <v>243</v>
      </c>
      <c r="C10" t="s">
        <v>217</v>
      </c>
      <c r="D10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3.7109375" style="0" customWidth="1"/>
    <col min="3" max="3" width="32.7109375" style="0" customWidth="1"/>
    <col min="4" max="4" width="8.7109375" style="0" customWidth="1"/>
    <col min="5" max="5" width="42.7109375" style="0" customWidth="1"/>
    <col min="6" max="6" width="35.7109375" style="0" customWidth="1"/>
    <col min="7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6" ht="15" customHeight="1">
      <c r="A4" s="5"/>
      <c r="B4" s="6" t="s">
        <v>246</v>
      </c>
      <c r="C4" s="6"/>
      <c r="D4" s="5"/>
      <c r="E4" s="6" t="s">
        <v>247</v>
      </c>
      <c r="F4" s="6"/>
    </row>
    <row r="5" spans="1:6" ht="39.75" customHeight="1">
      <c r="A5" s="5" t="s">
        <v>17</v>
      </c>
      <c r="B5" s="9" t="s">
        <v>248</v>
      </c>
      <c r="C5" s="9" t="s">
        <v>249</v>
      </c>
      <c r="D5" s="5"/>
      <c r="E5" s="9" t="s">
        <v>250</v>
      </c>
      <c r="F5" s="9" t="s">
        <v>251</v>
      </c>
    </row>
    <row r="6" spans="1:6" ht="15">
      <c r="A6" s="5" t="s">
        <v>152</v>
      </c>
      <c r="B6" t="s">
        <v>78</v>
      </c>
      <c r="C6" t="s">
        <v>78</v>
      </c>
      <c r="E6" s="4">
        <v>37936</v>
      </c>
      <c r="F6" s="4">
        <v>1279581</v>
      </c>
    </row>
    <row r="7" spans="1:6" ht="15">
      <c r="A7" s="5" t="s">
        <v>252</v>
      </c>
      <c r="B7" t="s">
        <v>78</v>
      </c>
      <c r="C7" t="s">
        <v>78</v>
      </c>
      <c r="E7" s="4">
        <v>6006</v>
      </c>
      <c r="F7" s="4">
        <v>184084</v>
      </c>
    </row>
    <row r="8" spans="1:6" ht="15">
      <c r="A8" s="5" t="s">
        <v>156</v>
      </c>
      <c r="B8" s="4">
        <v>17226</v>
      </c>
      <c r="C8" s="4">
        <v>200855</v>
      </c>
      <c r="E8" s="4">
        <v>28752</v>
      </c>
      <c r="F8" s="4">
        <v>858746</v>
      </c>
    </row>
    <row r="9" spans="1:6" ht="15">
      <c r="A9" s="5" t="s">
        <v>158</v>
      </c>
      <c r="B9" t="s">
        <v>78</v>
      </c>
      <c r="C9" t="s">
        <v>78</v>
      </c>
      <c r="E9" s="4">
        <v>2626</v>
      </c>
      <c r="F9" s="4">
        <v>85082</v>
      </c>
    </row>
    <row r="10" spans="1:6" ht="15">
      <c r="A10" s="9" t="s">
        <v>196</v>
      </c>
      <c r="B10" t="s">
        <v>78</v>
      </c>
      <c r="C10" t="s">
        <v>78</v>
      </c>
      <c r="E10" s="4">
        <v>10145</v>
      </c>
      <c r="F10" s="4">
        <v>299569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1" ht="39.75" customHeight="1">
      <c r="A4" s="5" t="s">
        <v>17</v>
      </c>
      <c r="B4" s="5"/>
      <c r="C4" s="9" t="s">
        <v>254</v>
      </c>
      <c r="D4" s="5"/>
      <c r="E4" s="9" t="s">
        <v>255</v>
      </c>
      <c r="F4" s="5"/>
      <c r="G4" s="9" t="s">
        <v>256</v>
      </c>
      <c r="H4" s="5"/>
      <c r="I4" s="9" t="s">
        <v>257</v>
      </c>
      <c r="J4" s="5"/>
      <c r="K4" s="9" t="s">
        <v>258</v>
      </c>
    </row>
    <row r="5" spans="1:11" ht="15">
      <c r="A5" t="s">
        <v>211</v>
      </c>
      <c r="C5" s="4">
        <v>96500</v>
      </c>
      <c r="E5" s="4">
        <v>99300</v>
      </c>
      <c r="G5" s="4">
        <v>21864</v>
      </c>
      <c r="I5" t="s">
        <v>12</v>
      </c>
      <c r="K5" s="4">
        <v>480845</v>
      </c>
    </row>
    <row r="6" spans="1:11" ht="15">
      <c r="A6" t="s">
        <v>214</v>
      </c>
      <c r="C6" s="4">
        <v>12760</v>
      </c>
      <c r="E6" s="4">
        <v>15794</v>
      </c>
      <c r="G6" s="4">
        <v>3540</v>
      </c>
      <c r="I6" t="s">
        <v>12</v>
      </c>
      <c r="K6" s="4">
        <v>116206</v>
      </c>
    </row>
    <row r="7" spans="1:11" ht="15">
      <c r="A7" t="s">
        <v>218</v>
      </c>
      <c r="C7" s="4">
        <v>55597</v>
      </c>
      <c r="E7" s="4">
        <v>39097</v>
      </c>
      <c r="G7" s="4">
        <v>25515</v>
      </c>
      <c r="I7" t="s">
        <v>12</v>
      </c>
      <c r="K7" s="4">
        <v>617852</v>
      </c>
    </row>
    <row r="8" spans="1:11" ht="15">
      <c r="A8" t="s">
        <v>158</v>
      </c>
      <c r="C8" s="4">
        <v>25250</v>
      </c>
      <c r="E8" s="4">
        <v>34291</v>
      </c>
      <c r="G8" s="4">
        <v>10890</v>
      </c>
      <c r="I8" t="s">
        <v>12</v>
      </c>
      <c r="K8" s="4">
        <v>226589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7</v>
      </c>
      <c r="C2" s="2" t="s">
        <v>8</v>
      </c>
      <c r="D2" s="2"/>
      <c r="G2" s="2" t="s">
        <v>9</v>
      </c>
      <c r="H2" s="2"/>
    </row>
    <row r="3" spans="1:8" ht="15">
      <c r="A3" t="s">
        <v>10</v>
      </c>
      <c r="C3" s="3">
        <v>5827</v>
      </c>
      <c r="D3" s="3"/>
      <c r="G3" s="3">
        <v>5790</v>
      </c>
      <c r="H3" s="3"/>
    </row>
    <row r="4" spans="1:8" ht="15">
      <c r="A4" t="s">
        <v>11</v>
      </c>
      <c r="D4" t="s">
        <v>12</v>
      </c>
      <c r="H4" s="4">
        <v>1054</v>
      </c>
    </row>
    <row r="5" spans="1:8" ht="15">
      <c r="A5" t="s">
        <v>13</v>
      </c>
      <c r="D5" s="4">
        <v>1146</v>
      </c>
      <c r="H5" s="4">
        <v>1115</v>
      </c>
    </row>
    <row r="6" spans="1:8" ht="15">
      <c r="A6" t="s">
        <v>14</v>
      </c>
      <c r="D6" s="4">
        <v>2</v>
      </c>
      <c r="H6" s="4">
        <v>2</v>
      </c>
    </row>
    <row r="7" spans="1:8" ht="15">
      <c r="A7" t="s">
        <v>15</v>
      </c>
      <c r="C7" s="3">
        <v>6975</v>
      </c>
      <c r="D7" s="3"/>
      <c r="G7" s="3">
        <v>8001</v>
      </c>
      <c r="H7" s="3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2" ht="39.75" customHeight="1">
      <c r="A4" s="5" t="s">
        <v>260</v>
      </c>
      <c r="B4" s="5"/>
      <c r="C4" s="9" t="s">
        <v>261</v>
      </c>
      <c r="D4" s="5"/>
      <c r="E4" s="9" t="s">
        <v>262</v>
      </c>
      <c r="F4" s="5"/>
      <c r="G4" s="9" t="s">
        <v>263</v>
      </c>
      <c r="H4" s="5"/>
      <c r="I4" s="9" t="s">
        <v>264</v>
      </c>
      <c r="J4" s="5"/>
      <c r="K4" s="9" t="s">
        <v>265</v>
      </c>
      <c r="L4" s="5"/>
    </row>
    <row r="5" spans="1:12" ht="15">
      <c r="A5" s="1" t="s">
        <v>266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ht="15">
      <c r="A6" s="14" t="s">
        <v>267</v>
      </c>
    </row>
    <row r="7" spans="1:12" ht="15">
      <c r="A7" t="s">
        <v>268</v>
      </c>
      <c r="C7" s="4">
        <v>4752000</v>
      </c>
      <c r="E7" s="4">
        <v>1035000</v>
      </c>
      <c r="G7" s="4">
        <v>990000</v>
      </c>
      <c r="I7" s="4">
        <v>510000</v>
      </c>
      <c r="K7" s="4">
        <v>416000</v>
      </c>
      <c r="L7" s="8">
        <v>-5</v>
      </c>
    </row>
    <row r="8" spans="1:11" ht="15">
      <c r="A8" t="s">
        <v>269</v>
      </c>
      <c r="C8" s="4">
        <v>1320000</v>
      </c>
      <c r="E8" t="s">
        <v>12</v>
      </c>
      <c r="G8" s="4">
        <v>440000</v>
      </c>
      <c r="I8" s="4">
        <v>382500</v>
      </c>
      <c r="K8" t="s">
        <v>12</v>
      </c>
    </row>
    <row r="9" ht="15">
      <c r="A9" s="14" t="s">
        <v>270</v>
      </c>
    </row>
    <row r="10" spans="1:11" ht="15">
      <c r="A10" t="s">
        <v>271</v>
      </c>
      <c r="C10" s="4">
        <v>4752000</v>
      </c>
      <c r="E10" s="4">
        <v>2070000</v>
      </c>
      <c r="G10" s="4">
        <v>1980000</v>
      </c>
      <c r="I10" s="4">
        <v>510000</v>
      </c>
      <c r="K10" s="4">
        <v>416000</v>
      </c>
    </row>
    <row r="11" spans="1:11" ht="15">
      <c r="A11" t="s">
        <v>269</v>
      </c>
      <c r="C11" s="4">
        <v>1320000</v>
      </c>
      <c r="E11" t="s">
        <v>12</v>
      </c>
      <c r="G11" s="4">
        <v>440000</v>
      </c>
      <c r="I11" s="4">
        <v>382500</v>
      </c>
      <c r="K11" t="s">
        <v>12</v>
      </c>
    </row>
    <row r="12" spans="1:11" ht="15">
      <c r="A12" t="s">
        <v>272</v>
      </c>
      <c r="C12" s="4">
        <v>8282168</v>
      </c>
      <c r="E12" s="4">
        <v>2379238</v>
      </c>
      <c r="G12" s="4">
        <v>5678584</v>
      </c>
      <c r="I12" s="4">
        <v>1308855</v>
      </c>
      <c r="K12" s="4">
        <v>2656285</v>
      </c>
    </row>
    <row r="13" spans="1:11" ht="15">
      <c r="A13" t="s">
        <v>273</v>
      </c>
      <c r="C13" s="4">
        <v>4276725</v>
      </c>
      <c r="E13" s="4">
        <v>1356974</v>
      </c>
      <c r="G13" s="4">
        <v>2635845</v>
      </c>
      <c r="I13" s="4">
        <v>957554</v>
      </c>
      <c r="K13" s="4">
        <v>1124629</v>
      </c>
    </row>
    <row r="14" spans="1:11" ht="15">
      <c r="A14" t="s">
        <v>274</v>
      </c>
      <c r="C14" t="s">
        <v>12</v>
      </c>
      <c r="E14" s="4">
        <v>251051</v>
      </c>
      <c r="G14" t="s">
        <v>12</v>
      </c>
      <c r="I14" s="4">
        <v>951326</v>
      </c>
      <c r="K14" s="4">
        <v>191110</v>
      </c>
    </row>
    <row r="15" spans="1:11" ht="15">
      <c r="A15" t="s">
        <v>275</v>
      </c>
      <c r="C15" s="4">
        <v>480845</v>
      </c>
      <c r="E15" s="4">
        <v>116206</v>
      </c>
      <c r="G15" s="4">
        <v>617852</v>
      </c>
      <c r="I15" s="4">
        <v>226589</v>
      </c>
      <c r="K15" s="4">
        <v>668640</v>
      </c>
    </row>
  </sheetData>
  <sheetProtection selectLockedCells="1" selectUnlockedCells="1"/>
  <mergeCells count="2">
    <mergeCell ref="A2:F2"/>
    <mergeCell ref="A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29.7109375" style="0" customWidth="1"/>
    <col min="3" max="3" width="10.7109375" style="0" customWidth="1"/>
    <col min="4" max="4" width="20.7109375" style="0" customWidth="1"/>
    <col min="5" max="16384" width="8.7109375" style="0" customWidth="1"/>
  </cols>
  <sheetData>
    <row r="2" spans="1:5" ht="15">
      <c r="A2" s="5" t="s">
        <v>276</v>
      </c>
      <c r="B2" s="9" t="s">
        <v>277</v>
      </c>
      <c r="C2" s="5"/>
      <c r="D2" s="9" t="s">
        <v>278</v>
      </c>
      <c r="E2" s="5"/>
    </row>
    <row r="3" spans="1:5" ht="15">
      <c r="A3" s="5" t="s">
        <v>279</v>
      </c>
      <c r="B3" s="5"/>
      <c r="C3" s="5"/>
      <c r="D3" s="5"/>
      <c r="E3" s="5"/>
    </row>
    <row r="4" spans="1:4" ht="15">
      <c r="A4" t="s">
        <v>22</v>
      </c>
      <c r="B4" s="4">
        <v>12592707</v>
      </c>
      <c r="C4" s="8">
        <v>-1</v>
      </c>
      <c r="D4" t="s">
        <v>280</v>
      </c>
    </row>
    <row r="5" ht="15">
      <c r="A5" t="s">
        <v>281</v>
      </c>
    </row>
    <row r="6" spans="1:4" ht="15">
      <c r="A6" t="s">
        <v>282</v>
      </c>
      <c r="B6" s="4">
        <v>13988736</v>
      </c>
      <c r="C6" s="8">
        <v>-2</v>
      </c>
      <c r="D6" t="s">
        <v>283</v>
      </c>
    </row>
    <row r="7" spans="1:4" ht="15">
      <c r="A7" t="s">
        <v>284</v>
      </c>
      <c r="B7" s="4">
        <v>11690749</v>
      </c>
      <c r="C7" s="8">
        <v>-3</v>
      </c>
      <c r="D7" t="s">
        <v>285</v>
      </c>
    </row>
    <row r="8" spans="1:4" ht="15">
      <c r="A8" t="s">
        <v>286</v>
      </c>
      <c r="B8" s="4">
        <v>11054191</v>
      </c>
      <c r="C8" s="8">
        <v>-4</v>
      </c>
      <c r="D8" t="s">
        <v>287</v>
      </c>
    </row>
    <row r="9" spans="1:4" ht="15">
      <c r="A9" t="s">
        <v>288</v>
      </c>
      <c r="B9" s="4">
        <v>7028102</v>
      </c>
      <c r="C9" s="8">
        <v>-5</v>
      </c>
      <c r="D9" t="s">
        <v>289</v>
      </c>
    </row>
    <row r="10" spans="1:4" ht="15">
      <c r="A10" t="s">
        <v>290</v>
      </c>
      <c r="B10" s="4">
        <v>7013703</v>
      </c>
      <c r="C10" s="8">
        <v>-6</v>
      </c>
      <c r="D10" t="s">
        <v>289</v>
      </c>
    </row>
    <row r="11" spans="1:5" ht="15">
      <c r="A11" s="5" t="s">
        <v>291</v>
      </c>
      <c r="B11" s="5"/>
      <c r="C11" s="5"/>
      <c r="D11" s="5"/>
      <c r="E11" s="5"/>
    </row>
    <row r="12" spans="1:4" ht="15">
      <c r="A12" t="s">
        <v>23</v>
      </c>
      <c r="B12" s="4">
        <v>298540</v>
      </c>
      <c r="C12" t="s">
        <v>292</v>
      </c>
      <c r="D12" t="s">
        <v>293</v>
      </c>
    </row>
    <row r="13" spans="1:4" ht="15">
      <c r="A13" t="s">
        <v>24</v>
      </c>
      <c r="B13" s="4">
        <v>73890</v>
      </c>
      <c r="C13" s="8">
        <v>-8</v>
      </c>
      <c r="D13" t="s">
        <v>293</v>
      </c>
    </row>
    <row r="14" spans="1:4" ht="15">
      <c r="A14" t="s">
        <v>25</v>
      </c>
      <c r="B14" s="4">
        <v>101493</v>
      </c>
      <c r="C14" t="s">
        <v>294</v>
      </c>
      <c r="D14" t="s">
        <v>293</v>
      </c>
    </row>
    <row r="15" spans="1:4" ht="15">
      <c r="A15" t="s">
        <v>27</v>
      </c>
      <c r="B15" s="4">
        <v>59197</v>
      </c>
      <c r="C15" t="s">
        <v>295</v>
      </c>
      <c r="D15" t="s">
        <v>293</v>
      </c>
    </row>
    <row r="16" spans="1:4" ht="15">
      <c r="A16" t="s">
        <v>29</v>
      </c>
      <c r="B16" s="4">
        <v>45334</v>
      </c>
      <c r="C16" s="8">
        <v>-8</v>
      </c>
      <c r="D16" t="s">
        <v>293</v>
      </c>
    </row>
    <row r="17" spans="1:4" ht="15">
      <c r="A17" t="s">
        <v>28</v>
      </c>
      <c r="B17" s="4">
        <v>12533</v>
      </c>
      <c r="C17" s="8">
        <v>-8</v>
      </c>
      <c r="D17" t="s">
        <v>293</v>
      </c>
    </row>
    <row r="18" spans="1:4" ht="15">
      <c r="A18" t="s">
        <v>30</v>
      </c>
      <c r="B18" s="4">
        <v>22351</v>
      </c>
      <c r="C18" s="8">
        <v>-8</v>
      </c>
      <c r="D18" t="s">
        <v>293</v>
      </c>
    </row>
    <row r="19" spans="1:5" ht="15">
      <c r="A19" s="5" t="s">
        <v>296</v>
      </c>
      <c r="B19" s="5"/>
      <c r="C19" s="5"/>
      <c r="D19" s="5"/>
      <c r="E19" s="5"/>
    </row>
    <row r="20" spans="1:4" ht="15">
      <c r="A20" t="s">
        <v>211</v>
      </c>
      <c r="B20" s="4">
        <v>262036</v>
      </c>
      <c r="D20" t="s">
        <v>293</v>
      </c>
    </row>
    <row r="21" spans="1:5" ht="15">
      <c r="A21" s="5" t="s">
        <v>297</v>
      </c>
      <c r="B21" s="5"/>
      <c r="C21" s="5"/>
      <c r="D21" s="5"/>
      <c r="E21" s="5"/>
    </row>
    <row r="22" spans="1:4" ht="15">
      <c r="A22" t="s">
        <v>214</v>
      </c>
      <c r="B22" s="4">
        <v>169056</v>
      </c>
      <c r="D22" t="s">
        <v>293</v>
      </c>
    </row>
    <row r="23" spans="1:4" ht="15">
      <c r="A23" t="s">
        <v>218</v>
      </c>
      <c r="B23" s="4">
        <v>549297</v>
      </c>
      <c r="C23" t="s">
        <v>298</v>
      </c>
      <c r="D23" t="s">
        <v>293</v>
      </c>
    </row>
    <row r="24" spans="1:4" ht="15">
      <c r="A24" t="s">
        <v>158</v>
      </c>
      <c r="B24" s="4">
        <v>104457</v>
      </c>
      <c r="C24" t="s">
        <v>299</v>
      </c>
      <c r="D24" t="s">
        <v>293</v>
      </c>
    </row>
    <row r="25" spans="1:4" ht="15">
      <c r="A25" t="s">
        <v>160</v>
      </c>
      <c r="B25" s="4">
        <v>143402</v>
      </c>
      <c r="C25" t="s">
        <v>300</v>
      </c>
      <c r="D25" t="s">
        <v>293</v>
      </c>
    </row>
    <row r="26" spans="1:4" ht="15">
      <c r="A26" s="5" t="s">
        <v>301</v>
      </c>
      <c r="B26" s="4">
        <v>14443231</v>
      </c>
      <c r="C26" s="8">
        <v>-11</v>
      </c>
      <c r="D26" t="s">
        <v>302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17" ht="39.75" customHeight="1">
      <c r="A4" s="5" t="s">
        <v>17</v>
      </c>
      <c r="B4" s="5"/>
      <c r="C4" s="6" t="s">
        <v>18</v>
      </c>
      <c r="D4" s="6"/>
      <c r="E4" s="5"/>
      <c r="F4" s="5"/>
      <c r="G4" s="6" t="s">
        <v>19</v>
      </c>
      <c r="H4" s="6"/>
      <c r="I4" s="7">
        <v>-2</v>
      </c>
      <c r="J4" s="5"/>
      <c r="K4" s="6" t="s">
        <v>20</v>
      </c>
      <c r="L4" s="6"/>
      <c r="M4" s="7">
        <v>-4</v>
      </c>
      <c r="N4" s="5"/>
      <c r="O4" s="6" t="s">
        <v>21</v>
      </c>
      <c r="P4" s="6"/>
      <c r="Q4" s="5"/>
    </row>
    <row r="5" spans="1:16" ht="15">
      <c r="A5" s="5" t="s">
        <v>22</v>
      </c>
      <c r="D5" s="4">
        <v>1</v>
      </c>
      <c r="H5" t="s">
        <v>12</v>
      </c>
      <c r="L5" t="s">
        <v>12</v>
      </c>
      <c r="P5" s="4">
        <v>1</v>
      </c>
    </row>
    <row r="6" spans="1:16" ht="15">
      <c r="A6" s="5" t="s">
        <v>23</v>
      </c>
      <c r="D6" s="4">
        <v>95000</v>
      </c>
      <c r="E6" s="8">
        <v>-1</v>
      </c>
      <c r="H6" s="4">
        <v>62501</v>
      </c>
      <c r="I6" s="8">
        <v>-3</v>
      </c>
      <c r="L6" s="4">
        <v>62511</v>
      </c>
      <c r="P6" s="4">
        <v>220011</v>
      </c>
    </row>
    <row r="7" spans="1:16" ht="15">
      <c r="A7" s="5" t="s">
        <v>24</v>
      </c>
      <c r="D7" s="4">
        <v>80000</v>
      </c>
      <c r="E7" s="8">
        <v>-1</v>
      </c>
      <c r="H7" s="4">
        <v>62501</v>
      </c>
      <c r="I7" s="8">
        <v>-3</v>
      </c>
      <c r="L7" s="4">
        <v>62511</v>
      </c>
      <c r="P7" s="4">
        <v>205011</v>
      </c>
    </row>
    <row r="8" spans="1:16" ht="15">
      <c r="A8" s="5" t="s">
        <v>25</v>
      </c>
      <c r="D8" s="4">
        <v>95000</v>
      </c>
      <c r="E8" s="8">
        <v>-1</v>
      </c>
      <c r="H8" s="4">
        <v>62501</v>
      </c>
      <c r="I8" s="8">
        <v>-3</v>
      </c>
      <c r="L8" s="4">
        <v>62511</v>
      </c>
      <c r="P8" s="4">
        <v>220011</v>
      </c>
    </row>
    <row r="9" spans="1:16" ht="39.75" customHeight="1">
      <c r="A9" s="9" t="s">
        <v>26</v>
      </c>
      <c r="D9" s="4">
        <v>20000</v>
      </c>
      <c r="H9" t="s">
        <v>12</v>
      </c>
      <c r="L9" t="s">
        <v>12</v>
      </c>
      <c r="P9" s="4">
        <v>20000</v>
      </c>
    </row>
    <row r="10" spans="1:16" ht="15">
      <c r="A10" s="5" t="s">
        <v>27</v>
      </c>
      <c r="D10" s="4">
        <v>100000</v>
      </c>
      <c r="E10" s="8">
        <v>-1</v>
      </c>
      <c r="H10" s="4">
        <v>62501</v>
      </c>
      <c r="I10" s="8">
        <v>-3</v>
      </c>
      <c r="L10" s="4">
        <v>62511</v>
      </c>
      <c r="P10" s="4">
        <v>225011</v>
      </c>
    </row>
    <row r="11" spans="1:16" ht="15">
      <c r="A11" s="5" t="s">
        <v>28</v>
      </c>
      <c r="D11" s="4">
        <v>80000</v>
      </c>
      <c r="E11" s="8">
        <v>-1</v>
      </c>
      <c r="H11" s="4">
        <v>62501</v>
      </c>
      <c r="I11" s="8">
        <v>-3</v>
      </c>
      <c r="L11" t="s">
        <v>12</v>
      </c>
      <c r="P11" s="4">
        <v>205011</v>
      </c>
    </row>
    <row r="12" spans="1:16" ht="15">
      <c r="A12" s="5" t="s">
        <v>29</v>
      </c>
      <c r="D12" s="4">
        <v>80000</v>
      </c>
      <c r="H12" s="4">
        <v>62501</v>
      </c>
      <c r="L12" s="4">
        <v>62511</v>
      </c>
      <c r="P12" s="4">
        <v>205011</v>
      </c>
    </row>
    <row r="13" spans="1:16" ht="15">
      <c r="A13" s="5" t="s">
        <v>30</v>
      </c>
      <c r="D13" s="4">
        <v>80000</v>
      </c>
      <c r="E13" s="8">
        <v>-1</v>
      </c>
      <c r="H13" s="4">
        <v>62501</v>
      </c>
      <c r="I13" s="8">
        <v>-3</v>
      </c>
      <c r="L13" s="4">
        <v>62511</v>
      </c>
      <c r="P13" s="4">
        <v>205011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5" t="s">
        <v>17</v>
      </c>
      <c r="B2" s="5"/>
      <c r="C2" s="6" t="s">
        <v>31</v>
      </c>
      <c r="D2" s="6"/>
      <c r="E2" s="5"/>
      <c r="F2" s="5"/>
      <c r="G2" s="6" t="s">
        <v>32</v>
      </c>
      <c r="H2" s="6"/>
      <c r="I2" s="5"/>
    </row>
    <row r="3" spans="1:8" ht="15">
      <c r="A3" s="5" t="s">
        <v>22</v>
      </c>
      <c r="D3" t="s">
        <v>12</v>
      </c>
      <c r="H3" t="s">
        <v>12</v>
      </c>
    </row>
    <row r="4" spans="1:8" ht="15">
      <c r="A4" s="5" t="s">
        <v>23</v>
      </c>
      <c r="D4" s="4">
        <v>1974</v>
      </c>
      <c r="H4" s="4">
        <v>24423</v>
      </c>
    </row>
    <row r="5" spans="1:8" ht="15">
      <c r="A5" s="5" t="s">
        <v>24</v>
      </c>
      <c r="D5" s="4">
        <v>1974</v>
      </c>
      <c r="H5" s="4">
        <v>24423</v>
      </c>
    </row>
    <row r="6" spans="1:8" ht="15">
      <c r="A6" s="5" t="s">
        <v>25</v>
      </c>
      <c r="D6" s="4">
        <v>1974</v>
      </c>
      <c r="H6" s="4">
        <v>24423</v>
      </c>
    </row>
    <row r="7" spans="1:8" ht="15">
      <c r="A7" s="5" t="s">
        <v>27</v>
      </c>
      <c r="D7" s="4">
        <v>1974</v>
      </c>
      <c r="H7" s="4">
        <v>24423</v>
      </c>
    </row>
    <row r="8" spans="1:8" ht="15">
      <c r="A8" s="5" t="s">
        <v>28</v>
      </c>
      <c r="D8" s="4">
        <v>5678</v>
      </c>
      <c r="H8" s="4">
        <v>5302</v>
      </c>
    </row>
    <row r="9" spans="1:8" ht="15">
      <c r="A9" s="5" t="s">
        <v>29</v>
      </c>
      <c r="D9" s="4">
        <v>1974</v>
      </c>
      <c r="H9" s="4">
        <v>24423</v>
      </c>
    </row>
    <row r="10" spans="1:8" ht="15">
      <c r="A10" s="5" t="s">
        <v>30</v>
      </c>
      <c r="D10" s="4">
        <v>3826</v>
      </c>
      <c r="H10" s="4">
        <v>9540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9" ht="15">
      <c r="A4" s="5" t="s">
        <v>7</v>
      </c>
      <c r="B4" s="5"/>
      <c r="C4" s="1" t="s">
        <v>8</v>
      </c>
      <c r="D4" s="1"/>
      <c r="E4" s="5"/>
      <c r="F4" s="5"/>
      <c r="G4" s="1" t="s">
        <v>9</v>
      </c>
      <c r="H4" s="1"/>
      <c r="I4" s="5"/>
    </row>
    <row r="5" spans="1:8" ht="15">
      <c r="A5" t="s">
        <v>10</v>
      </c>
      <c r="C5" s="3">
        <v>5827</v>
      </c>
      <c r="D5" s="3"/>
      <c r="G5" s="3">
        <v>5790</v>
      </c>
      <c r="H5" s="3"/>
    </row>
    <row r="6" spans="1:8" ht="15">
      <c r="A6" t="s">
        <v>11</v>
      </c>
      <c r="D6" t="s">
        <v>12</v>
      </c>
      <c r="H6" s="4">
        <v>1054</v>
      </c>
    </row>
    <row r="7" spans="1:8" ht="15">
      <c r="A7" t="s">
        <v>13</v>
      </c>
      <c r="D7" s="4">
        <v>1146</v>
      </c>
      <c r="H7" s="4">
        <v>1115</v>
      </c>
    </row>
    <row r="8" spans="1:8" ht="15">
      <c r="A8" t="s">
        <v>14</v>
      </c>
      <c r="D8" s="4">
        <v>2</v>
      </c>
      <c r="H8" s="4">
        <v>2</v>
      </c>
    </row>
    <row r="9" spans="1:9" ht="15">
      <c r="A9" s="5" t="s">
        <v>15</v>
      </c>
      <c r="B9" s="5"/>
      <c r="C9" s="10">
        <v>6975</v>
      </c>
      <c r="D9" s="10"/>
      <c r="E9" s="5"/>
      <c r="F9" s="5"/>
      <c r="G9" s="10">
        <v>8001</v>
      </c>
      <c r="H9" s="10"/>
      <c r="I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13" ht="39.75" customHeight="1">
      <c r="A4" t="s">
        <v>35</v>
      </c>
      <c r="C4" s="11" t="s">
        <v>36</v>
      </c>
      <c r="D4" s="11"/>
      <c r="G4" s="11" t="s">
        <v>37</v>
      </c>
      <c r="H4" s="11"/>
      <c r="K4" s="11" t="s">
        <v>38</v>
      </c>
      <c r="L4" s="11"/>
      <c r="M4" s="11"/>
    </row>
    <row r="5" spans="1:12" ht="15">
      <c r="A5" t="s">
        <v>39</v>
      </c>
      <c r="C5" s="3">
        <v>1030000</v>
      </c>
      <c r="D5" s="3"/>
      <c r="G5" s="3">
        <v>1056000</v>
      </c>
      <c r="H5" s="3"/>
      <c r="L5" t="s">
        <v>40</v>
      </c>
    </row>
    <row r="6" spans="1:12" ht="15">
      <c r="A6" t="s">
        <v>41</v>
      </c>
      <c r="C6" s="3">
        <v>560000</v>
      </c>
      <c r="D6" s="3"/>
      <c r="G6" s="3">
        <v>575000</v>
      </c>
      <c r="H6" s="3"/>
      <c r="L6" t="s">
        <v>42</v>
      </c>
    </row>
    <row r="7" spans="1:12" ht="15">
      <c r="A7" t="s">
        <v>43</v>
      </c>
      <c r="C7" s="3">
        <v>530000</v>
      </c>
      <c r="D7" s="3"/>
      <c r="G7" s="3">
        <v>550000</v>
      </c>
      <c r="H7" s="3"/>
      <c r="L7" t="s">
        <v>44</v>
      </c>
    </row>
    <row r="8" spans="1:12" ht="15">
      <c r="A8" t="s">
        <v>45</v>
      </c>
      <c r="C8" s="3">
        <v>490000</v>
      </c>
      <c r="D8" s="3"/>
      <c r="G8" s="3">
        <v>510000</v>
      </c>
      <c r="H8" s="3"/>
      <c r="L8" t="s">
        <v>46</v>
      </c>
    </row>
    <row r="9" spans="1:12" ht="15">
      <c r="A9" t="s">
        <v>47</v>
      </c>
      <c r="C9" t="s">
        <v>48</v>
      </c>
      <c r="D9" s="4">
        <v>310000</v>
      </c>
      <c r="G9" t="s">
        <v>48</v>
      </c>
      <c r="H9" s="4">
        <v>320000</v>
      </c>
      <c r="L9" t="s">
        <v>49</v>
      </c>
    </row>
  </sheetData>
  <sheetProtection selectLockedCells="1" selectUnlockedCells="1"/>
  <mergeCells count="12">
    <mergeCell ref="A2:F2"/>
    <mergeCell ref="C4:D4"/>
    <mergeCell ref="G4:H4"/>
    <mergeCell ref="K4:M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4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10.7109375" style="0" customWidth="1"/>
    <col min="13" max="13" width="8.7109375" style="0" customWidth="1"/>
    <col min="14" max="14" width="1.7109375" style="0" customWidth="1"/>
    <col min="15" max="15" width="4.7109375" style="0" customWidth="1"/>
    <col min="16" max="17" width="8.7109375" style="0" customWidth="1"/>
    <col min="18" max="19" width="1.7109375" style="0" customWidth="1"/>
    <col min="20" max="20" width="10.7109375" style="0" customWidth="1"/>
    <col min="2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1" ht="39.75" customHeight="1">
      <c r="A4" s="5" t="s">
        <v>50</v>
      </c>
      <c r="B4" s="5"/>
      <c r="C4" s="1" t="s">
        <v>51</v>
      </c>
      <c r="D4" s="1"/>
      <c r="E4" s="5"/>
      <c r="F4" s="6" t="s">
        <v>52</v>
      </c>
      <c r="G4" s="6"/>
      <c r="H4" s="5"/>
      <c r="I4" s="6" t="s">
        <v>53</v>
      </c>
      <c r="J4" s="6"/>
      <c r="K4" s="6"/>
      <c r="L4" s="6"/>
      <c r="M4" s="5"/>
      <c r="N4" s="6" t="s">
        <v>54</v>
      </c>
      <c r="O4" s="6"/>
      <c r="P4" s="5"/>
      <c r="Q4" s="6" t="s">
        <v>55</v>
      </c>
      <c r="R4" s="6"/>
      <c r="S4" s="6"/>
      <c r="T4" s="6"/>
      <c r="U4" s="5"/>
    </row>
    <row r="5" spans="1:20" ht="15">
      <c r="A5" s="5" t="s">
        <v>39</v>
      </c>
      <c r="C5" s="3">
        <v>1056000</v>
      </c>
      <c r="D5" s="3"/>
      <c r="F5" t="s">
        <v>56</v>
      </c>
      <c r="G5" t="s">
        <v>57</v>
      </c>
      <c r="I5" t="e">
        <f aca="true" t="shared" si="0" ref="I5:I9">#N/A</f>
        <v>#N/A</v>
      </c>
      <c r="K5" s="3">
        <v>1320000</v>
      </c>
      <c r="L5" s="3"/>
      <c r="N5" t="s">
        <v>56</v>
      </c>
      <c r="O5" t="s">
        <v>58</v>
      </c>
      <c r="R5" t="e">
        <f aca="true" t="shared" si="1" ref="R5:R9">#N/A</f>
        <v>#N/A</v>
      </c>
      <c r="S5" s="3">
        <v>1676000</v>
      </c>
      <c r="T5" s="3"/>
    </row>
    <row r="6" spans="1:20" ht="15">
      <c r="A6" s="5" t="s">
        <v>41</v>
      </c>
      <c r="C6" s="3">
        <v>575000</v>
      </c>
      <c r="D6" s="3"/>
      <c r="F6" t="s">
        <v>56</v>
      </c>
      <c r="G6" t="s">
        <v>59</v>
      </c>
      <c r="I6" t="e">
        <f t="shared" si="0"/>
        <v>#N/A</v>
      </c>
      <c r="K6" s="3">
        <v>460000</v>
      </c>
      <c r="L6" s="3"/>
      <c r="N6" t="s">
        <v>56</v>
      </c>
      <c r="O6" t="s">
        <v>58</v>
      </c>
      <c r="R6" t="e">
        <f t="shared" si="1"/>
        <v>#N/A</v>
      </c>
      <c r="S6" s="3">
        <v>640000</v>
      </c>
      <c r="T6" s="3"/>
    </row>
    <row r="7" spans="1:20" ht="15">
      <c r="A7" s="5" t="s">
        <v>43</v>
      </c>
      <c r="C7" s="3">
        <v>550000</v>
      </c>
      <c r="D7" s="3"/>
      <c r="F7" t="s">
        <v>56</v>
      </c>
      <c r="G7" t="s">
        <v>59</v>
      </c>
      <c r="I7" t="e">
        <f t="shared" si="0"/>
        <v>#N/A</v>
      </c>
      <c r="K7" s="3">
        <v>440000</v>
      </c>
      <c r="L7" s="3"/>
      <c r="N7" t="s">
        <v>56</v>
      </c>
      <c r="O7" t="s">
        <v>58</v>
      </c>
      <c r="R7" t="e">
        <f t="shared" si="1"/>
        <v>#N/A</v>
      </c>
      <c r="S7" s="3">
        <v>532000</v>
      </c>
      <c r="T7" s="3"/>
    </row>
    <row r="8" spans="1:20" ht="15">
      <c r="A8" s="5" t="s">
        <v>45</v>
      </c>
      <c r="C8" s="3">
        <v>510000</v>
      </c>
      <c r="D8" s="3"/>
      <c r="F8" t="s">
        <v>56</v>
      </c>
      <c r="G8" t="s">
        <v>60</v>
      </c>
      <c r="I8" t="e">
        <f t="shared" si="0"/>
        <v>#N/A</v>
      </c>
      <c r="K8" s="3">
        <v>382500</v>
      </c>
      <c r="L8" s="3"/>
      <c r="N8" t="s">
        <v>56</v>
      </c>
      <c r="O8" t="s">
        <v>61</v>
      </c>
      <c r="R8" t="e">
        <f t="shared" si="1"/>
        <v>#N/A</v>
      </c>
      <c r="S8" s="3">
        <v>460000</v>
      </c>
      <c r="T8" s="3"/>
    </row>
    <row r="9" spans="1:20" ht="15">
      <c r="A9" s="5" t="s">
        <v>47</v>
      </c>
      <c r="C9" t="s">
        <v>48</v>
      </c>
      <c r="D9" s="4">
        <v>320000</v>
      </c>
      <c r="F9" t="s">
        <v>56</v>
      </c>
      <c r="G9" t="s">
        <v>60</v>
      </c>
      <c r="I9" t="e">
        <f t="shared" si="0"/>
        <v>#N/A</v>
      </c>
      <c r="K9" t="s">
        <v>48</v>
      </c>
      <c r="L9" s="4">
        <v>240000</v>
      </c>
      <c r="N9" t="s">
        <v>56</v>
      </c>
      <c r="O9" t="s">
        <v>62</v>
      </c>
      <c r="R9" t="e">
        <f t="shared" si="1"/>
        <v>#N/A</v>
      </c>
      <c r="S9" t="s">
        <v>48</v>
      </c>
      <c r="T9" s="4">
        <v>273000</v>
      </c>
    </row>
  </sheetData>
  <sheetProtection selectLockedCells="1" selectUnlockedCells="1"/>
  <mergeCells count="18">
    <mergeCell ref="A2:F2"/>
    <mergeCell ref="C4:D4"/>
    <mergeCell ref="F4:G4"/>
    <mergeCell ref="I4:L4"/>
    <mergeCell ref="N4:O4"/>
    <mergeCell ref="Q4:T4"/>
    <mergeCell ref="C5:D5"/>
    <mergeCell ref="K5:L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7" ht="15">
      <c r="A4" s="5" t="s">
        <v>64</v>
      </c>
      <c r="C4" s="5" t="s">
        <v>65</v>
      </c>
      <c r="E4" s="5" t="s">
        <v>66</v>
      </c>
      <c r="G4" s="5" t="s">
        <v>67</v>
      </c>
    </row>
    <row r="5" spans="1:7" ht="15">
      <c r="A5" t="s">
        <v>68</v>
      </c>
      <c r="C5" t="s">
        <v>69</v>
      </c>
      <c r="E5" t="s">
        <v>70</v>
      </c>
      <c r="G5" t="s">
        <v>70</v>
      </c>
    </row>
    <row r="6" spans="1:7" ht="15">
      <c r="A6" t="s">
        <v>71</v>
      </c>
      <c r="C6" t="s">
        <v>72</v>
      </c>
      <c r="E6" t="s">
        <v>73</v>
      </c>
      <c r="G6" t="s">
        <v>73</v>
      </c>
    </row>
    <row r="7" spans="1:7" ht="15">
      <c r="A7" t="s">
        <v>74</v>
      </c>
      <c r="C7" t="s">
        <v>75</v>
      </c>
      <c r="E7" t="s">
        <v>75</v>
      </c>
      <c r="G7" t="s">
        <v>75</v>
      </c>
    </row>
    <row r="8" spans="1:7" ht="15">
      <c r="A8" t="s">
        <v>76</v>
      </c>
      <c r="C8" t="s">
        <v>77</v>
      </c>
      <c r="E8" t="s">
        <v>78</v>
      </c>
      <c r="G8" t="s">
        <v>78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23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21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22.7109375" style="0" customWidth="1"/>
    <col min="24" max="24" width="8.7109375" style="0" customWidth="1"/>
    <col min="25" max="25" width="49.7109375" style="0" customWidth="1"/>
    <col min="26" max="16384" width="8.7109375" style="0" customWidth="1"/>
  </cols>
  <sheetData>
    <row r="2" spans="1:25" ht="39.75" customHeight="1">
      <c r="A2" s="9" t="s">
        <v>79</v>
      </c>
      <c r="B2" s="5"/>
      <c r="C2" s="6" t="s">
        <v>80</v>
      </c>
      <c r="D2" s="6"/>
      <c r="E2" s="5"/>
      <c r="F2" s="5"/>
      <c r="G2" s="6" t="s">
        <v>81</v>
      </c>
      <c r="H2" s="6"/>
      <c r="I2" s="5"/>
      <c r="J2" s="5"/>
      <c r="K2" s="9" t="s">
        <v>82</v>
      </c>
      <c r="L2" s="5"/>
      <c r="M2" s="6" t="s">
        <v>83</v>
      </c>
      <c r="N2" s="6"/>
      <c r="O2" s="5"/>
      <c r="P2" s="5"/>
      <c r="Q2" s="9" t="s">
        <v>84</v>
      </c>
      <c r="R2" s="5"/>
      <c r="S2" s="6" t="s">
        <v>85</v>
      </c>
      <c r="T2" s="6"/>
      <c r="U2" s="5"/>
      <c r="V2" s="5"/>
      <c r="W2" s="9" t="s">
        <v>86</v>
      </c>
      <c r="X2" s="5"/>
      <c r="Y2" s="9" t="s">
        <v>87</v>
      </c>
    </row>
    <row r="3" spans="1:25" ht="39.75" customHeight="1">
      <c r="A3" s="12" t="s">
        <v>88</v>
      </c>
      <c r="C3" s="2" t="s">
        <v>89</v>
      </c>
      <c r="D3" s="2"/>
      <c r="G3" s="2" t="s">
        <v>90</v>
      </c>
      <c r="H3" s="2"/>
      <c r="K3" t="s">
        <v>73</v>
      </c>
      <c r="M3" s="2" t="s">
        <v>91</v>
      </c>
      <c r="N3" s="2"/>
      <c r="Q3" t="s">
        <v>92</v>
      </c>
      <c r="S3" s="2" t="s">
        <v>93</v>
      </c>
      <c r="T3" s="2"/>
      <c r="W3" t="s">
        <v>69</v>
      </c>
      <c r="Y3" t="s">
        <v>94</v>
      </c>
    </row>
    <row r="4" spans="1:25" ht="39.75" customHeight="1">
      <c r="A4" s="12" t="s">
        <v>95</v>
      </c>
      <c r="C4" s="2" t="s">
        <v>96</v>
      </c>
      <c r="D4" s="2"/>
      <c r="G4" s="2" t="s">
        <v>97</v>
      </c>
      <c r="H4" s="2"/>
      <c r="K4" t="s">
        <v>73</v>
      </c>
      <c r="M4" s="2" t="s">
        <v>98</v>
      </c>
      <c r="N4" s="2"/>
      <c r="Q4" t="s">
        <v>92</v>
      </c>
      <c r="S4" s="2" t="s">
        <v>99</v>
      </c>
      <c r="T4" s="2"/>
      <c r="W4" t="s">
        <v>72</v>
      </c>
      <c r="Y4" t="s">
        <v>100</v>
      </c>
    </row>
    <row r="5" spans="1:25" ht="39.75" customHeight="1">
      <c r="A5" s="12" t="s">
        <v>101</v>
      </c>
      <c r="D5" s="13">
        <v>4.4</v>
      </c>
      <c r="H5" s="13">
        <v>4.2</v>
      </c>
      <c r="K5" t="s">
        <v>73</v>
      </c>
      <c r="N5" s="13">
        <v>4.6</v>
      </c>
      <c r="Q5" t="s">
        <v>92</v>
      </c>
      <c r="T5" s="13">
        <v>4.5</v>
      </c>
      <c r="W5" t="s">
        <v>75</v>
      </c>
      <c r="Y5" t="s">
        <v>70</v>
      </c>
    </row>
    <row r="6" spans="1:25" ht="15">
      <c r="A6" t="s">
        <v>102</v>
      </c>
      <c r="C6" s="2" t="s">
        <v>103</v>
      </c>
      <c r="D6" s="2"/>
      <c r="G6" s="2" t="s">
        <v>104</v>
      </c>
      <c r="H6" s="2"/>
      <c r="K6" t="s">
        <v>73</v>
      </c>
      <c r="M6" s="2" t="s">
        <v>105</v>
      </c>
      <c r="N6" s="2"/>
      <c r="Q6" t="s">
        <v>92</v>
      </c>
      <c r="S6" s="2" t="s">
        <v>106</v>
      </c>
      <c r="T6" s="2"/>
      <c r="W6" t="s">
        <v>77</v>
      </c>
      <c r="Y6" t="s">
        <v>107</v>
      </c>
    </row>
    <row r="7" spans="1:25" ht="15" customHeight="1">
      <c r="A7" s="6" t="s">
        <v>108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58</v>
      </c>
    </row>
  </sheetData>
  <sheetProtection selectLockedCells="1" selectUnlockedCells="1"/>
  <mergeCells count="17">
    <mergeCell ref="C2:D2"/>
    <mergeCell ref="G2:H2"/>
    <mergeCell ref="M2:N2"/>
    <mergeCell ref="S2:T2"/>
    <mergeCell ref="C3:D3"/>
    <mergeCell ref="G3:H3"/>
    <mergeCell ref="M3:N3"/>
    <mergeCell ref="S3:T3"/>
    <mergeCell ref="C4:D4"/>
    <mergeCell ref="G4:H4"/>
    <mergeCell ref="M4:N4"/>
    <mergeCell ref="S4:T4"/>
    <mergeCell ref="C6:D6"/>
    <mergeCell ref="G6:H6"/>
    <mergeCell ref="M6:N6"/>
    <mergeCell ref="S6:T6"/>
    <mergeCell ref="A7:N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2020-06-08T18:14:13Z</dcterms:created>
  <dcterms:modified xsi:type="dcterms:W3CDTF">2020-06-08T18:14:13Z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